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90" windowWidth="27495" windowHeight="11385" activeTab="0"/>
  </bookViews>
  <sheets>
    <sheet name="на 01.04.2019" sheetId="1" r:id="rId1"/>
    <sheet name="на 01.07.2019" sheetId="2" r:id="rId2"/>
    <sheet name="на 01.10.2019" sheetId="3" r:id="rId3"/>
  </sheets>
  <definedNames>
    <definedName name="_xlnm.Print_Titles" localSheetId="2">'на 01.10.2019'!$6:$7</definedName>
  </definedNames>
  <calcPr fullCalcOnLoad="1"/>
</workbook>
</file>

<file path=xl/sharedStrings.xml><?xml version="1.0" encoding="utf-8"?>
<sst xmlns="http://schemas.openxmlformats.org/spreadsheetml/2006/main" count="126" uniqueCount="44">
  <si>
    <t>за период с 01.01.2019г. по 30.09.2019г.</t>
  </si>
  <si>
    <t>Единица измерения: тыс. руб.</t>
  </si>
  <si>
    <t>Наименование показателя</t>
  </si>
  <si>
    <t/>
  </si>
  <si>
    <t xml:space="preserve">    Муниципальная программа городского округа Кинешма "Развитие образования городского округа Кинешма"</t>
  </si>
  <si>
    <t xml:space="preserve">    Муниципальная программа городского округа Кинешма "Культура городского округа Кинешма"</t>
  </si>
  <si>
    <t xml:space="preserve">    Муниципальная программа городского округа Кинешма "Развитие физической культуры и спорта в городском округе Кинешма"</t>
  </si>
  <si>
    <t xml:space="preserve">    Муниципальная программа городского округа Кинешма "Реализация социальной и молодежной политики в городском округе Кинешма</t>
  </si>
  <si>
    <t xml:space="preserve">    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</si>
  <si>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 xml:space="preserve">    Муниципальная программа городского округа Кинешма "Развитие транспортной системы в городском округе Кинешма"</t>
  </si>
  <si>
    <t xml:space="preserve">    Муниципальная программа городского округа Кинешма "Поддержка и развитие малого предпринимательства в городском округе Кинешма"</t>
  </si>
  <si>
    <t xml:space="preserve">    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безопасности людей"</t>
  </si>
  <si>
    <t xml:space="preserve">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 на 2019-2021 годы"</t>
  </si>
  <si>
    <t xml:space="preserve">    Муниципальная программа городского округа Кинешма "Управление муниципальным имуществом в городском округе Кинешма"</t>
  </si>
  <si>
    <t xml:space="preserve">    Муниципальная программа городского округа Кинешма "Благоустройство городского округа Кинешма"</t>
  </si>
  <si>
    <t xml:space="preserve">    Муниципальная программа городского округа Кинешма "Профилактика правонарушений в городском округе Кинешма на 2019-2021 годы"</t>
  </si>
  <si>
    <t xml:space="preserve">    Муниципальная программа городского округа Кинешма "Управление муниципальными финансами и муниципальным долгом"</t>
  </si>
  <si>
    <t xml:space="preserve">    Муниципальная программа городского округа Кинешма "Совершенствование местного самоуправления городского округа Кинешма"</t>
  </si>
  <si>
    <t xml:space="preserve">    Муниципальная программа городского округа Кинешма "Охрана окружающей среды"</t>
  </si>
  <si>
    <t xml:space="preserve">    Муниципальная программа "Формирование современной городской среды на территории муниципального образования "Городской округ Кинешма" на 2019-2022 годы"</t>
  </si>
  <si>
    <t xml:space="preserve">    Муниципальная программа "Переселение граждан из аварийного жилищного фонда на территории муниципального образования "Городской округ Кинешма" на 2019-2015 годы"</t>
  </si>
  <si>
    <t xml:space="preserve">    Непрограммные направления деятельности бюджета городского округа Кинешма городской Думы городского округа Кинешма</t>
  </si>
  <si>
    <t xml:space="preserve">    Непрограммные направления деятельности бюджета городского округа Кинешма Контрольно-счетной комиссии городского округа Кинешма</t>
  </si>
  <si>
    <t xml:space="preserve">    Непрограммные направления деятельности бюджета городского округа Кинешма резервного фонда администрации городского округа Кинешма</t>
  </si>
  <si>
    <t xml:space="preserve">    Непрограммные направления деятельности бюджета городского округа Кинешма на исполнение судебных актов</t>
  </si>
  <si>
    <t xml:space="preserve">    Осуществление полномочий по составлению (изменению) списков кандидатов присяжные заседатели федеральных судов общей юрисдикции в Российской Федерации</t>
  </si>
  <si>
    <t xml:space="preserve">    Непрограммные направления деятельности бюджета городского округа Кинешма на поддержку отдельных категорий граждан городского округа Кинешма</t>
  </si>
  <si>
    <t xml:space="preserve">    Наказы избирателей депутатам Ивановской областной Думы за счет средств областного бюджета</t>
  </si>
  <si>
    <t xml:space="preserve">    Непрограммные направления деятельности бюджета городского округа Кинешма по прочим расходам</t>
  </si>
  <si>
    <t>ВСЕГО РАСХОДОВ:</t>
  </si>
  <si>
    <t>Исполнение бюджета по муниципальным программам</t>
  </si>
  <si>
    <t>за период с 01.01.2019г. по 30.06.2019г.</t>
  </si>
  <si>
    <t>за период с 01.01.2019г. по 30.04.2019г.</t>
  </si>
  <si>
    <t>на 01.10.2018</t>
  </si>
  <si>
    <t>на 01.10.2019</t>
  </si>
  <si>
    <t xml:space="preserve">    Муниципальная программа "Повышение эффективности реализации молодежной политики и организация общегородских мероприятий"</t>
  </si>
  <si>
    <t xml:space="preserve">    Муниципальная программа "Поддержка населения городского округа Кинешма"</t>
  </si>
  <si>
    <t xml:space="preserve">    Муниципальная программа "Экономическое развитие и инновационная экономика городского округа Кинешма"</t>
  </si>
  <si>
    <t xml:space="preserve">    Муниципальная программа "Информационное общество городского округа Кинешма"</t>
  </si>
  <si>
    <t>Муниципальная программа "Повышение эффективности реализации молодежной политики и организация общегородских мероприятий"</t>
  </si>
  <si>
    <t>на 01.07.2018</t>
  </si>
  <si>
    <t xml:space="preserve">Исполнение </t>
  </si>
  <si>
    <t>на 01.04.2018</t>
  </si>
  <si>
    <t>на 01.04.2019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</si>
</sst>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20" borderId="0">
      <alignment/>
      <protection/>
    </xf>
    <xf numFmtId="0" fontId="23" fillId="0" borderId="1">
      <alignment horizontal="center" vertical="center" wrapText="1"/>
      <protection/>
    </xf>
    <xf numFmtId="1" fontId="23" fillId="0" borderId="1">
      <alignment horizontal="left" vertical="top" wrapText="1" indent="2"/>
      <protection/>
    </xf>
    <xf numFmtId="0" fontId="23" fillId="0" borderId="0">
      <alignment/>
      <protection/>
    </xf>
    <xf numFmtId="0" fontId="23" fillId="0" borderId="1">
      <alignment horizontal="center" vertical="center" wrapText="1"/>
      <protection/>
    </xf>
    <xf numFmtId="1" fontId="23" fillId="0" borderId="1">
      <alignment horizontal="center" vertical="top" shrinkToFi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20" borderId="0">
      <alignment shrinkToFi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4" fillId="0" borderId="1">
      <alignment horizontal="left"/>
      <protection/>
    </xf>
    <xf numFmtId="0" fontId="23" fillId="0" borderId="1">
      <alignment horizontal="center" vertical="center" wrapText="1"/>
      <protection/>
    </xf>
    <xf numFmtId="4" fontId="23" fillId="0" borderId="1">
      <alignment horizontal="right" vertical="top" shrinkToFit="1"/>
      <protection/>
    </xf>
    <xf numFmtId="4" fontId="24" fillId="21" borderId="1">
      <alignment horizontal="right" vertical="top" shrinkToFit="1"/>
      <protection/>
    </xf>
    <xf numFmtId="0" fontId="23" fillId="0" borderId="0">
      <alignment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0">
      <alignment horizontal="left" wrapText="1"/>
      <protection/>
    </xf>
    <xf numFmtId="10" fontId="23" fillId="0" borderId="1">
      <alignment horizontal="right" vertical="top" shrinkToFit="1"/>
      <protection/>
    </xf>
    <xf numFmtId="10" fontId="24" fillId="21" borderId="1">
      <alignment horizontal="right" vertical="top" shrinkToFit="1"/>
      <protection/>
    </xf>
    <xf numFmtId="0" fontId="25" fillId="0" borderId="0">
      <alignment horizontal="center" wrapText="1"/>
      <protection/>
    </xf>
    <xf numFmtId="0" fontId="25" fillId="0" borderId="0">
      <alignment horizontal="center"/>
      <protection/>
    </xf>
    <xf numFmtId="0" fontId="23" fillId="0" borderId="0">
      <alignment horizontal="right"/>
      <protection/>
    </xf>
    <xf numFmtId="0" fontId="23" fillId="0" borderId="0">
      <alignment vertical="top"/>
      <protection/>
    </xf>
    <xf numFmtId="0" fontId="24" fillId="0" borderId="1">
      <alignment vertical="top" wrapText="1"/>
      <protection/>
    </xf>
    <xf numFmtId="0" fontId="23" fillId="20" borderId="0">
      <alignment horizontal="center"/>
      <protection/>
    </xf>
    <xf numFmtId="0" fontId="23" fillId="20" borderId="0">
      <alignment horizontal="left"/>
      <protection/>
    </xf>
    <xf numFmtId="4" fontId="24" fillId="22" borderId="1">
      <alignment horizontal="right" vertical="top" shrinkToFit="1"/>
      <protection/>
    </xf>
    <xf numFmtId="10" fontId="24" fillId="22" borderId="1">
      <alignment horizontal="right" vertical="top" shrinkToFit="1"/>
      <protection/>
    </xf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4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3" fillId="0" borderId="0" xfId="41" applyNumberFormat="1" applyProtection="1">
      <alignment/>
      <protection/>
    </xf>
    <xf numFmtId="0" fontId="25" fillId="0" borderId="0" xfId="74" applyNumberFormat="1" applyProtection="1">
      <alignment horizontal="center" wrapText="1"/>
      <protection/>
    </xf>
    <xf numFmtId="0" fontId="25" fillId="0" borderId="0" xfId="75" applyNumberFormat="1" applyProtection="1">
      <alignment horizontal="center"/>
      <protection/>
    </xf>
    <xf numFmtId="0" fontId="24" fillId="0" borderId="1" xfId="78" applyNumberFormat="1" applyProtection="1">
      <alignment vertical="top" wrapText="1"/>
      <protection/>
    </xf>
    <xf numFmtId="1" fontId="23" fillId="0" borderId="1" xfId="43" applyNumberFormat="1" applyProtection="1">
      <alignment horizontal="center" vertical="top" shrinkToFit="1"/>
      <protection/>
    </xf>
    <xf numFmtId="4" fontId="24" fillId="22" borderId="1" xfId="81" applyNumberFormat="1" applyProtection="1">
      <alignment horizontal="right" vertical="top" shrinkToFit="1"/>
      <protection/>
    </xf>
    <xf numFmtId="10" fontId="24" fillId="22" borderId="1" xfId="82" applyNumberFormat="1" applyProtection="1">
      <alignment horizontal="right" vertical="top" shrinkToFit="1"/>
      <protection/>
    </xf>
    <xf numFmtId="0" fontId="24" fillId="0" borderId="1" xfId="55" applyNumberFormat="1" applyProtection="1">
      <alignment horizontal="left"/>
      <protection/>
    </xf>
    <xf numFmtId="4" fontId="24" fillId="21" borderId="1" xfId="58" applyNumberFormat="1" applyProtection="1">
      <alignment horizontal="right" vertical="top" shrinkToFit="1"/>
      <protection/>
    </xf>
    <xf numFmtId="10" fontId="24" fillId="21" borderId="1" xfId="73" applyNumberFormat="1" applyProtection="1">
      <alignment horizontal="right" vertical="top" shrinkToFit="1"/>
      <protection/>
    </xf>
    <xf numFmtId="0" fontId="23" fillId="0" borderId="0" xfId="71" applyNumberFormat="1" applyProtection="1">
      <alignment horizontal="left" wrapText="1"/>
      <protection/>
    </xf>
    <xf numFmtId="0" fontId="23" fillId="0" borderId="0" xfId="41" applyNumberFormat="1" applyFill="1" applyProtection="1">
      <alignment/>
      <protection/>
    </xf>
    <xf numFmtId="0" fontId="25" fillId="0" borderId="0" xfId="74" applyNumberFormat="1" applyFill="1" applyProtection="1">
      <alignment horizontal="center" wrapText="1"/>
      <protection/>
    </xf>
    <xf numFmtId="0" fontId="25" fillId="0" borderId="0" xfId="75" applyNumberFormat="1" applyFill="1" applyProtection="1">
      <alignment horizontal="center"/>
      <protection/>
    </xf>
    <xf numFmtId="0" fontId="23" fillId="0" borderId="1" xfId="70" applyNumberFormat="1" applyFill="1" applyProtection="1">
      <alignment horizontal="center" vertical="center" wrapText="1"/>
      <protection/>
    </xf>
    <xf numFmtId="4" fontId="24" fillId="0" borderId="1" xfId="81" applyNumberFormat="1" applyFill="1" applyProtection="1">
      <alignment horizontal="right" vertical="top" shrinkToFit="1"/>
      <protection/>
    </xf>
    <xf numFmtId="10" fontId="24" fillId="0" borderId="1" xfId="82" applyNumberFormat="1" applyFill="1" applyProtection="1">
      <alignment horizontal="right" vertical="top" shrinkToFit="1"/>
      <protection/>
    </xf>
    <xf numFmtId="4" fontId="24" fillId="0" borderId="1" xfId="58" applyNumberFormat="1" applyFill="1" applyProtection="1">
      <alignment horizontal="right" vertical="top" shrinkToFit="1"/>
      <protection/>
    </xf>
    <xf numFmtId="10" fontId="24" fillId="0" borderId="1" xfId="73" applyNumberFormat="1" applyFill="1" applyProtection="1">
      <alignment horizontal="right" vertical="top" shrinkToFit="1"/>
      <protection/>
    </xf>
    <xf numFmtId="0" fontId="23" fillId="0" borderId="0" xfId="71" applyNumberFormat="1" applyFill="1" applyProtection="1">
      <alignment horizontal="left" wrapText="1"/>
      <protection/>
    </xf>
    <xf numFmtId="0" fontId="0" fillId="0" borderId="0" xfId="0" applyFill="1" applyAlignment="1" applyProtection="1">
      <alignment/>
      <protection locked="0"/>
    </xf>
    <xf numFmtId="4" fontId="24" fillId="35" borderId="1" xfId="58" applyNumberFormat="1" applyFill="1" applyProtection="1">
      <alignment horizontal="right" vertical="top" shrinkToFit="1"/>
      <protection/>
    </xf>
    <xf numFmtId="0" fontId="23" fillId="0" borderId="1" xfId="70" applyNumberFormat="1" applyProtection="1">
      <alignment horizontal="center" vertical="center" wrapText="1"/>
      <protection/>
    </xf>
    <xf numFmtId="0" fontId="23" fillId="0" borderId="1" xfId="70">
      <alignment horizontal="center" vertical="center" wrapText="1"/>
      <protection/>
    </xf>
    <xf numFmtId="0" fontId="23" fillId="0" borderId="0" xfId="71" applyNumberFormat="1" applyProtection="1">
      <alignment horizontal="left" wrapText="1"/>
      <protection/>
    </xf>
    <xf numFmtId="0" fontId="23" fillId="0" borderId="0" xfId="71">
      <alignment horizontal="left" wrapText="1"/>
      <protection/>
    </xf>
    <xf numFmtId="0" fontId="23" fillId="0" borderId="1" xfId="60" applyNumberFormat="1" applyProtection="1">
      <alignment horizontal="center" vertical="center" wrapText="1"/>
      <protection/>
    </xf>
    <xf numFmtId="0" fontId="23" fillId="0" borderId="1" xfId="60">
      <alignment horizontal="center" vertical="center" wrapText="1"/>
      <protection/>
    </xf>
    <xf numFmtId="0" fontId="23" fillId="0" borderId="0" xfId="59" applyNumberFormat="1" applyProtection="1">
      <alignment wrapText="1"/>
      <protection/>
    </xf>
    <xf numFmtId="0" fontId="23" fillId="0" borderId="0" xfId="59">
      <alignment wrapText="1"/>
      <protection/>
    </xf>
    <xf numFmtId="0" fontId="25" fillId="0" borderId="0" xfId="74" applyNumberFormat="1" applyProtection="1">
      <alignment horizontal="center" wrapText="1"/>
      <protection/>
    </xf>
    <xf numFmtId="0" fontId="25" fillId="0" borderId="0" xfId="74">
      <alignment horizontal="center" wrapText="1"/>
      <protection/>
    </xf>
    <xf numFmtId="0" fontId="25" fillId="0" borderId="0" xfId="75" applyNumberFormat="1" applyProtection="1">
      <alignment horizontal="center"/>
      <protection/>
    </xf>
    <xf numFmtId="0" fontId="25" fillId="0" borderId="0" xfId="75">
      <alignment horizontal="center"/>
      <protection/>
    </xf>
    <xf numFmtId="0" fontId="23" fillId="0" borderId="0" xfId="76" applyNumberFormat="1" applyProtection="1">
      <alignment horizontal="right"/>
      <protection/>
    </xf>
    <xf numFmtId="0" fontId="23" fillId="0" borderId="0" xfId="76">
      <alignment horizontal="right"/>
      <protection/>
    </xf>
    <xf numFmtId="0" fontId="23" fillId="0" borderId="1" xfId="39" applyNumberFormat="1" applyProtection="1">
      <alignment horizontal="center" vertical="center" wrapText="1"/>
      <protection/>
    </xf>
    <xf numFmtId="0" fontId="23" fillId="0" borderId="1" xfId="39">
      <alignment horizontal="center" vertical="center" wrapText="1"/>
      <protection/>
    </xf>
    <xf numFmtId="0" fontId="23" fillId="0" borderId="11" xfId="70" applyNumberFormat="1" applyFill="1" applyBorder="1" applyProtection="1">
      <alignment horizontal="center" vertical="center" wrapText="1"/>
      <protection/>
    </xf>
    <xf numFmtId="0" fontId="23" fillId="0" borderId="12" xfId="70" applyNumberFormat="1" applyFill="1" applyBorder="1" applyProtection="1">
      <alignment horizontal="center" vertical="center" wrapText="1"/>
      <protection/>
    </xf>
    <xf numFmtId="0" fontId="23" fillId="0" borderId="1" xfId="70" applyNumberFormat="1" applyFill="1" applyProtection="1">
      <alignment horizontal="center" vertical="center" wrapText="1"/>
      <protection/>
    </xf>
    <xf numFmtId="0" fontId="23" fillId="0" borderId="1" xfId="70" applyFill="1">
      <alignment horizontal="center" vertical="center" wrapText="1"/>
      <protection/>
    </xf>
    <xf numFmtId="0" fontId="23" fillId="0" borderId="1" xfId="49" applyNumberFormat="1" applyProtection="1">
      <alignment horizontal="center" vertical="center" wrapText="1"/>
      <protection/>
    </xf>
    <xf numFmtId="0" fontId="23" fillId="0" borderId="1" xfId="49">
      <alignment horizontal="center" vertical="center" wrapText="1"/>
      <protection/>
    </xf>
    <xf numFmtId="0" fontId="24" fillId="0" borderId="1" xfId="55" applyNumberFormat="1" applyProtection="1">
      <alignment horizontal="left"/>
      <protection/>
    </xf>
    <xf numFmtId="0" fontId="24" fillId="0" borderId="1" xfId="55">
      <alignment horizontal="left"/>
      <protection/>
    </xf>
    <xf numFmtId="0" fontId="23" fillId="0" borderId="1" xfId="62" applyNumberFormat="1" applyFill="1" applyProtection="1">
      <alignment horizontal="center" vertical="center" wrapText="1"/>
      <protection/>
    </xf>
    <xf numFmtId="0" fontId="23" fillId="0" borderId="1" xfId="62" applyFill="1">
      <alignment horizontal="center" vertical="center" wrapText="1"/>
      <protection/>
    </xf>
    <xf numFmtId="0" fontId="23" fillId="0" borderId="1" xfId="63" applyNumberFormat="1" applyFill="1" applyProtection="1">
      <alignment horizontal="center" vertical="center" wrapText="1"/>
      <protection/>
    </xf>
    <xf numFmtId="0" fontId="23" fillId="0" borderId="1" xfId="63" applyFill="1">
      <alignment horizontal="center" vertical="center" wrapText="1"/>
      <protection/>
    </xf>
    <xf numFmtId="0" fontId="23" fillId="0" borderId="1" xfId="64" applyNumberFormat="1" applyFill="1" applyProtection="1">
      <alignment horizontal="center" vertical="center" wrapText="1"/>
      <protection/>
    </xf>
    <xf numFmtId="0" fontId="23" fillId="0" borderId="1" xfId="64" applyFill="1">
      <alignment horizontal="center" vertical="center" wrapText="1"/>
      <protection/>
    </xf>
    <xf numFmtId="0" fontId="23" fillId="0" borderId="1" xfId="65" applyNumberFormat="1" applyFill="1" applyProtection="1">
      <alignment horizontal="center" vertical="center" wrapText="1"/>
      <protection/>
    </xf>
    <xf numFmtId="0" fontId="23" fillId="0" borderId="1" xfId="65" applyFill="1">
      <alignment horizontal="center" vertical="center" wrapText="1"/>
      <protection/>
    </xf>
    <xf numFmtId="0" fontId="23" fillId="0" borderId="1" xfId="66" applyNumberFormat="1" applyFill="1" applyProtection="1">
      <alignment horizontal="center" vertical="center" wrapText="1"/>
      <protection/>
    </xf>
    <xf numFmtId="0" fontId="23" fillId="0" borderId="1" xfId="66" applyFill="1">
      <alignment horizontal="center" vertical="center" wrapText="1"/>
      <protection/>
    </xf>
    <xf numFmtId="0" fontId="23" fillId="0" borderId="1" xfId="67" applyNumberFormat="1" applyFill="1" applyProtection="1">
      <alignment horizontal="center" vertical="center" wrapText="1"/>
      <protection/>
    </xf>
    <xf numFmtId="0" fontId="23" fillId="0" borderId="1" xfId="67" applyFill="1">
      <alignment horizontal="center" vertical="center" wrapText="1"/>
      <protection/>
    </xf>
    <xf numFmtId="0" fontId="23" fillId="0" borderId="1" xfId="60" applyNumberFormat="1" applyFill="1" applyProtection="1">
      <alignment horizontal="center" vertical="center" wrapText="1"/>
      <protection/>
    </xf>
    <xf numFmtId="0" fontId="23" fillId="0" borderId="1" xfId="60" applyFill="1">
      <alignment horizontal="center" vertical="center" wrapText="1"/>
      <protection/>
    </xf>
    <xf numFmtId="0" fontId="23" fillId="0" borderId="1" xfId="61" applyNumberFormat="1" applyFill="1" applyProtection="1">
      <alignment horizontal="center" vertical="center" wrapText="1"/>
      <protection/>
    </xf>
    <xf numFmtId="0" fontId="23" fillId="0" borderId="1" xfId="61" applyFill="1">
      <alignment horizontal="center" vertical="center" wrapText="1"/>
      <protection/>
    </xf>
    <xf numFmtId="0" fontId="23" fillId="0" borderId="1" xfId="51" applyNumberFormat="1" applyProtection="1">
      <alignment horizontal="center" vertical="center" wrapText="1"/>
      <protection/>
    </xf>
    <xf numFmtId="0" fontId="23" fillId="0" borderId="1" xfId="51">
      <alignment horizontal="center" vertical="center" wrapText="1"/>
      <protection/>
    </xf>
    <xf numFmtId="0" fontId="23" fillId="0" borderId="1" xfId="52" applyNumberFormat="1" applyProtection="1">
      <alignment horizontal="center" vertical="center" wrapText="1"/>
      <protection/>
    </xf>
    <xf numFmtId="0" fontId="23" fillId="0" borderId="1" xfId="52">
      <alignment horizontal="center" vertical="center" wrapText="1"/>
      <protection/>
    </xf>
    <xf numFmtId="0" fontId="23" fillId="0" borderId="1" xfId="53" applyNumberFormat="1" applyProtection="1">
      <alignment horizontal="center" vertical="center" wrapText="1"/>
      <protection/>
    </xf>
    <xf numFmtId="0" fontId="23" fillId="0" borderId="1" xfId="53">
      <alignment horizontal="center" vertical="center" wrapText="1"/>
      <protection/>
    </xf>
    <xf numFmtId="0" fontId="23" fillId="0" borderId="1" xfId="54" applyNumberFormat="1" applyProtection="1">
      <alignment horizontal="center" vertical="center" wrapText="1"/>
      <protection/>
    </xf>
    <xf numFmtId="0" fontId="23" fillId="0" borderId="1" xfId="54">
      <alignment horizontal="center" vertical="center" wrapText="1"/>
      <protection/>
    </xf>
    <xf numFmtId="0" fontId="23" fillId="0" borderId="1" xfId="56" applyNumberFormat="1" applyProtection="1">
      <alignment horizontal="center" vertical="center" wrapText="1"/>
      <protection/>
    </xf>
    <xf numFmtId="0" fontId="23" fillId="0" borderId="1" xfId="56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26">
      <selection activeCell="J31" sqref="J31"/>
    </sheetView>
  </sheetViews>
  <sheetFormatPr defaultColWidth="9.140625" defaultRowHeight="15"/>
  <cols>
    <col min="1" max="1" width="40.00390625" style="1" customWidth="1"/>
    <col min="2" max="2" width="14.7109375" style="1" customWidth="1"/>
    <col min="3" max="4" width="11.7109375" style="1" customWidth="1"/>
    <col min="5" max="5" width="9.140625" style="1" customWidth="1"/>
    <col min="6" max="16384" width="9.140625" style="1" customWidth="1"/>
  </cols>
  <sheetData>
    <row r="1" spans="1:5" ht="15">
      <c r="A1" s="30"/>
      <c r="B1" s="31"/>
      <c r="C1" s="2"/>
      <c r="D1" s="2"/>
      <c r="E1" s="2"/>
    </row>
    <row r="2" spans="1:5" ht="15">
      <c r="A2" s="30"/>
      <c r="B2" s="31"/>
      <c r="C2" s="2"/>
      <c r="D2" s="2"/>
      <c r="E2" s="2"/>
    </row>
    <row r="3" spans="1:5" ht="15.75">
      <c r="A3" s="32" t="s">
        <v>30</v>
      </c>
      <c r="B3" s="33"/>
      <c r="C3" s="33"/>
      <c r="D3" s="3"/>
      <c r="E3" s="2"/>
    </row>
    <row r="4" spans="1:5" ht="15.75" customHeight="1">
      <c r="A4" s="34" t="s">
        <v>32</v>
      </c>
      <c r="B4" s="35"/>
      <c r="C4" s="35"/>
      <c r="D4" s="4"/>
      <c r="E4" s="2"/>
    </row>
    <row r="5" spans="1:5" ht="15">
      <c r="A5" s="36" t="s">
        <v>1</v>
      </c>
      <c r="B5" s="37"/>
      <c r="C5" s="37"/>
      <c r="D5" s="37"/>
      <c r="E5" s="2"/>
    </row>
    <row r="6" spans="1:5" ht="15" customHeight="1">
      <c r="A6" s="38" t="s">
        <v>2</v>
      </c>
      <c r="B6" s="28" t="s">
        <v>42</v>
      </c>
      <c r="C6" s="24" t="s">
        <v>43</v>
      </c>
      <c r="D6" s="24" t="s">
        <v>41</v>
      </c>
      <c r="E6" s="2"/>
    </row>
    <row r="7" spans="1:5" ht="15">
      <c r="A7" s="39"/>
      <c r="B7" s="29"/>
      <c r="C7" s="25"/>
      <c r="D7" s="25"/>
      <c r="E7" s="2"/>
    </row>
    <row r="8" spans="1:5" ht="51">
      <c r="A8" s="5" t="s">
        <v>4</v>
      </c>
      <c r="B8" s="7">
        <v>194850.69</v>
      </c>
      <c r="C8" s="7">
        <v>194222.25</v>
      </c>
      <c r="D8" s="8">
        <v>0.3399852809289996</v>
      </c>
      <c r="E8" s="2"/>
    </row>
    <row r="9" spans="1:5" ht="38.25">
      <c r="A9" s="5" t="s">
        <v>5</v>
      </c>
      <c r="B9" s="7">
        <v>14776.09</v>
      </c>
      <c r="C9" s="7">
        <v>16986.17</v>
      </c>
      <c r="D9" s="8">
        <v>0.36821694511288844</v>
      </c>
      <c r="E9" s="2"/>
    </row>
    <row r="10" spans="1:5" ht="51">
      <c r="A10" s="5" t="s">
        <v>6</v>
      </c>
      <c r="B10" s="7">
        <v>336.59</v>
      </c>
      <c r="C10" s="7">
        <v>3795.66</v>
      </c>
      <c r="D10" s="8">
        <v>0.3390994748349015</v>
      </c>
      <c r="E10" s="2"/>
    </row>
    <row r="11" spans="1:5" ht="63.75">
      <c r="A11" s="5" t="s">
        <v>7</v>
      </c>
      <c r="B11" s="7"/>
      <c r="C11" s="7">
        <v>1532.06</v>
      </c>
      <c r="D11" s="8">
        <v>0.30736057357867663</v>
      </c>
      <c r="E11" s="2"/>
    </row>
    <row r="12" spans="1:5" ht="63.75">
      <c r="A12" s="5" t="s">
        <v>39</v>
      </c>
      <c r="B12" s="7">
        <v>1138.58</v>
      </c>
      <c r="C12" s="7">
        <v>0</v>
      </c>
      <c r="D12" s="8"/>
      <c r="E12" s="2"/>
    </row>
    <row r="13" spans="1:5" ht="76.5">
      <c r="A13" s="5" t="s">
        <v>8</v>
      </c>
      <c r="B13" s="7">
        <v>682.46</v>
      </c>
      <c r="C13" s="7">
        <v>11383.08</v>
      </c>
      <c r="D13" s="8">
        <v>0.20170962263027592</v>
      </c>
      <c r="E13" s="2"/>
    </row>
    <row r="14" spans="1:5" ht="51">
      <c r="A14" s="5" t="s">
        <v>9</v>
      </c>
      <c r="B14" s="7">
        <v>11916.38</v>
      </c>
      <c r="C14" s="7">
        <v>15432.35</v>
      </c>
      <c r="D14" s="8">
        <v>0.21824833928883428</v>
      </c>
      <c r="E14" s="2"/>
    </row>
    <row r="15" spans="1:5" ht="63.75">
      <c r="A15" s="5" t="s">
        <v>10</v>
      </c>
      <c r="B15" s="7">
        <v>0</v>
      </c>
      <c r="C15" s="7">
        <v>36.3</v>
      </c>
      <c r="D15" s="8">
        <v>0.26025</v>
      </c>
      <c r="E15" s="2"/>
    </row>
    <row r="16" spans="1:5" ht="76.5">
      <c r="A16" s="5" t="s">
        <v>11</v>
      </c>
      <c r="B16" s="7">
        <v>4983.16</v>
      </c>
      <c r="C16" s="7">
        <v>4564.11</v>
      </c>
      <c r="D16" s="8">
        <v>0.3639281075824532</v>
      </c>
      <c r="E16" s="2"/>
    </row>
    <row r="17" spans="1:5" ht="89.25">
      <c r="A17" s="5" t="s">
        <v>12</v>
      </c>
      <c r="B17" s="7">
        <v>0</v>
      </c>
      <c r="C17" s="7">
        <v>559.81</v>
      </c>
      <c r="D17" s="8">
        <v>0.39189608556868455</v>
      </c>
      <c r="E17" s="2"/>
    </row>
    <row r="18" spans="1:5" ht="63.75">
      <c r="A18" s="5" t="s">
        <v>13</v>
      </c>
      <c r="B18" s="7">
        <v>3125.06</v>
      </c>
      <c r="C18" s="7">
        <v>2244.37</v>
      </c>
      <c r="D18" s="8">
        <v>0.3138001131765837</v>
      </c>
      <c r="E18" s="2"/>
    </row>
    <row r="19" spans="1:5" ht="51">
      <c r="A19" s="5" t="s">
        <v>14</v>
      </c>
      <c r="B19" s="7">
        <v>14614.32</v>
      </c>
      <c r="C19" s="7">
        <v>11079.4</v>
      </c>
      <c r="D19" s="8">
        <v>0.4566501537143888</v>
      </c>
      <c r="E19" s="2"/>
    </row>
    <row r="20" spans="1:5" ht="63.75">
      <c r="A20" s="5" t="s">
        <v>15</v>
      </c>
      <c r="B20" s="7">
        <v>0</v>
      </c>
      <c r="C20" s="7">
        <v>355.76</v>
      </c>
      <c r="D20" s="8">
        <v>0.28793144472248083</v>
      </c>
      <c r="E20" s="2"/>
    </row>
    <row r="21" spans="1:5" ht="51">
      <c r="A21" s="5" t="s">
        <v>16</v>
      </c>
      <c r="B21" s="7">
        <v>6114.46</v>
      </c>
      <c r="C21" s="7">
        <v>7815.43</v>
      </c>
      <c r="D21" s="8">
        <v>0.31328258407273335</v>
      </c>
      <c r="E21" s="2"/>
    </row>
    <row r="22" spans="1:5" ht="63.75">
      <c r="A22" s="5" t="s">
        <v>17</v>
      </c>
      <c r="B22" s="7">
        <v>13608.97</v>
      </c>
      <c r="C22" s="7">
        <v>10864.11</v>
      </c>
      <c r="D22" s="8">
        <v>0.30432548334595316</v>
      </c>
      <c r="E22" s="2"/>
    </row>
    <row r="23" spans="1:5" ht="38.25">
      <c r="A23" s="5" t="s">
        <v>18</v>
      </c>
      <c r="B23" s="7">
        <v>0</v>
      </c>
      <c r="C23" s="7">
        <v>0</v>
      </c>
      <c r="D23" s="8">
        <v>0</v>
      </c>
      <c r="E23" s="2"/>
    </row>
    <row r="24" spans="1:5" ht="76.5">
      <c r="A24" s="5" t="s">
        <v>19</v>
      </c>
      <c r="B24" s="7">
        <v>0</v>
      </c>
      <c r="C24" s="7">
        <v>0</v>
      </c>
      <c r="D24" s="8">
        <v>0</v>
      </c>
      <c r="E24" s="2"/>
    </row>
    <row r="25" spans="1:5" ht="38.25">
      <c r="A25" s="5" t="s">
        <v>36</v>
      </c>
      <c r="B25" s="7">
        <v>1518.57</v>
      </c>
      <c r="C25" s="7">
        <v>0</v>
      </c>
      <c r="D25" s="8"/>
      <c r="E25" s="2"/>
    </row>
    <row r="26" spans="1:5" ht="38.25">
      <c r="A26" s="5" t="s">
        <v>38</v>
      </c>
      <c r="B26" s="7">
        <v>2017.54</v>
      </c>
      <c r="C26" s="7">
        <v>0</v>
      </c>
      <c r="D26" s="8"/>
      <c r="E26" s="2"/>
    </row>
    <row r="27" spans="1:5" ht="51">
      <c r="A27" s="5" t="s">
        <v>21</v>
      </c>
      <c r="B27" s="7">
        <v>1482.1</v>
      </c>
      <c r="C27" s="7">
        <v>1562.79</v>
      </c>
      <c r="D27" s="8">
        <v>0.2786965131970452</v>
      </c>
      <c r="E27" s="2"/>
    </row>
    <row r="28" spans="1:5" ht="51">
      <c r="A28" s="5" t="s">
        <v>22</v>
      </c>
      <c r="B28" s="7">
        <v>410.84</v>
      </c>
      <c r="C28" s="7">
        <v>456.15</v>
      </c>
      <c r="D28" s="8">
        <v>0.29529515843575066</v>
      </c>
      <c r="E28" s="2"/>
    </row>
    <row r="29" spans="1:5" ht="63.75">
      <c r="A29" s="5" t="s">
        <v>23</v>
      </c>
      <c r="B29" s="7">
        <v>0</v>
      </c>
      <c r="C29" s="7">
        <v>0</v>
      </c>
      <c r="D29" s="8">
        <v>0</v>
      </c>
      <c r="E29" s="2"/>
    </row>
    <row r="30" spans="1:5" ht="51">
      <c r="A30" s="5" t="s">
        <v>24</v>
      </c>
      <c r="B30" s="7">
        <v>114.77</v>
      </c>
      <c r="C30" s="7">
        <v>2571.07</v>
      </c>
      <c r="D30" s="8">
        <v>0.32542224805868797</v>
      </c>
      <c r="E30" s="2"/>
    </row>
    <row r="31" spans="1:5" ht="63.75">
      <c r="A31" s="5" t="s">
        <v>25</v>
      </c>
      <c r="B31" s="7">
        <v>93.9</v>
      </c>
      <c r="C31" s="7">
        <v>0</v>
      </c>
      <c r="D31" s="8">
        <v>0</v>
      </c>
      <c r="E31" s="2"/>
    </row>
    <row r="32" spans="1:5" ht="63.75">
      <c r="A32" s="5" t="s">
        <v>26</v>
      </c>
      <c r="B32" s="7">
        <v>0</v>
      </c>
      <c r="C32" s="7">
        <v>783.03</v>
      </c>
      <c r="D32" s="8">
        <v>0.3086368989030537</v>
      </c>
      <c r="E32" s="2"/>
    </row>
    <row r="33" spans="1:5" ht="38.25">
      <c r="A33" s="5" t="s">
        <v>28</v>
      </c>
      <c r="B33" s="7">
        <v>13100.69</v>
      </c>
      <c r="C33" s="7">
        <v>4764.69</v>
      </c>
      <c r="D33" s="8">
        <v>0.43800227958476645</v>
      </c>
      <c r="E33" s="2"/>
    </row>
    <row r="34" spans="1:5" ht="15">
      <c r="A34" s="9" t="s">
        <v>29</v>
      </c>
      <c r="B34" s="10">
        <f>SUM(B8:B33)</f>
        <v>284885.17</v>
      </c>
      <c r="C34" s="23">
        <f>SUM(C8:C33)</f>
        <v>291008.58999999997</v>
      </c>
      <c r="D34" s="11">
        <v>0.3200557878067227</v>
      </c>
      <c r="E34" s="2"/>
    </row>
    <row r="35" spans="1:5" ht="15">
      <c r="A35" s="2"/>
      <c r="B35" s="2"/>
      <c r="C35" s="2"/>
      <c r="D35" s="2"/>
      <c r="E35" s="2"/>
    </row>
    <row r="36" spans="1:5" ht="15">
      <c r="A36" s="26"/>
      <c r="B36" s="27"/>
      <c r="C36" s="12"/>
      <c r="D36" s="12"/>
      <c r="E36" s="2"/>
    </row>
  </sheetData>
  <sheetProtection/>
  <mergeCells count="10">
    <mergeCell ref="D6:D7"/>
    <mergeCell ref="A36:B36"/>
    <mergeCell ref="C6:C7"/>
    <mergeCell ref="B6:B7"/>
    <mergeCell ref="A1:B1"/>
    <mergeCell ref="A2:B2"/>
    <mergeCell ref="A3:C3"/>
    <mergeCell ref="A4:C4"/>
    <mergeCell ref="A5:D5"/>
    <mergeCell ref="A6:A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1">
      <selection activeCell="A12" sqref="A12"/>
    </sheetView>
  </sheetViews>
  <sheetFormatPr defaultColWidth="9.140625" defaultRowHeight="15"/>
  <cols>
    <col min="1" max="1" width="40.00390625" style="1" customWidth="1"/>
    <col min="2" max="2" width="14.7109375" style="1" customWidth="1"/>
    <col min="3" max="4" width="11.7109375" style="1" customWidth="1"/>
    <col min="5" max="5" width="9.140625" style="1" customWidth="1"/>
    <col min="6" max="16384" width="9.140625" style="1" customWidth="1"/>
  </cols>
  <sheetData>
    <row r="1" spans="1:5" ht="15">
      <c r="A1" s="30"/>
      <c r="B1" s="31"/>
      <c r="C1" s="2"/>
      <c r="D1" s="2"/>
      <c r="E1" s="2"/>
    </row>
    <row r="2" spans="1:5" ht="15">
      <c r="A2" s="30"/>
      <c r="B2" s="31"/>
      <c r="C2" s="2"/>
      <c r="D2" s="2"/>
      <c r="E2" s="2"/>
    </row>
    <row r="3" spans="1:5" ht="15.75">
      <c r="A3" s="32" t="s">
        <v>30</v>
      </c>
      <c r="B3" s="33"/>
      <c r="C3" s="33"/>
      <c r="D3" s="3"/>
      <c r="E3" s="2"/>
    </row>
    <row r="4" spans="1:5" ht="15.75" customHeight="1">
      <c r="A4" s="34" t="s">
        <v>31</v>
      </c>
      <c r="B4" s="35"/>
      <c r="C4" s="35"/>
      <c r="D4" s="4"/>
      <c r="E4" s="2"/>
    </row>
    <row r="5" spans="1:5" ht="15">
      <c r="A5" s="36" t="s">
        <v>1</v>
      </c>
      <c r="B5" s="37"/>
      <c r="C5" s="37"/>
      <c r="D5" s="37"/>
      <c r="E5" s="2"/>
    </row>
    <row r="6" spans="1:5" ht="15" customHeight="1">
      <c r="A6" s="38" t="s">
        <v>2</v>
      </c>
      <c r="B6" s="28" t="s">
        <v>40</v>
      </c>
      <c r="C6" s="24" t="s">
        <v>40</v>
      </c>
      <c r="D6" s="24" t="s">
        <v>41</v>
      </c>
      <c r="E6" s="2"/>
    </row>
    <row r="7" spans="1:5" ht="15">
      <c r="A7" s="39"/>
      <c r="B7" s="29"/>
      <c r="C7" s="25"/>
      <c r="D7" s="25"/>
      <c r="E7" s="2"/>
    </row>
    <row r="8" spans="1:5" ht="51">
      <c r="A8" s="5" t="s">
        <v>4</v>
      </c>
      <c r="B8" s="7">
        <v>434479.19</v>
      </c>
      <c r="C8" s="7">
        <v>439077.26633</v>
      </c>
      <c r="D8" s="8">
        <v>0.5471208895739713</v>
      </c>
      <c r="E8" s="2"/>
    </row>
    <row r="9" spans="1:5" ht="38.25">
      <c r="A9" s="5" t="s">
        <v>5</v>
      </c>
      <c r="B9" s="7">
        <v>28248.71</v>
      </c>
      <c r="C9" s="7">
        <v>32388.00111</v>
      </c>
      <c r="D9" s="8">
        <v>0.5348845538994701</v>
      </c>
      <c r="E9" s="2"/>
    </row>
    <row r="10" spans="1:5" ht="51">
      <c r="A10" s="5" t="s">
        <v>6</v>
      </c>
      <c r="B10" s="7">
        <v>556.53</v>
      </c>
      <c r="C10" s="7">
        <v>7893.87932</v>
      </c>
      <c r="D10" s="8">
        <v>0.5298714900360418</v>
      </c>
      <c r="E10" s="2"/>
    </row>
    <row r="11" spans="1:5" ht="63.75">
      <c r="A11" s="5" t="s">
        <v>7</v>
      </c>
      <c r="B11" s="7">
        <v>0</v>
      </c>
      <c r="C11" s="7">
        <v>7869.3991</v>
      </c>
      <c r="D11" s="8">
        <v>0.576900947633994</v>
      </c>
      <c r="E11" s="2"/>
    </row>
    <row r="12" spans="1:5" ht="63.75">
      <c r="A12" s="5" t="s">
        <v>39</v>
      </c>
      <c r="B12" s="7">
        <v>4305.05</v>
      </c>
      <c r="C12" s="7"/>
      <c r="D12" s="8"/>
      <c r="E12" s="2"/>
    </row>
    <row r="13" spans="1:5" ht="76.5">
      <c r="A13" s="5" t="s">
        <v>8</v>
      </c>
      <c r="B13" s="7">
        <v>1660.95</v>
      </c>
      <c r="C13" s="7">
        <v>17398.39187</v>
      </c>
      <c r="D13" s="8">
        <v>0.2695676300155528</v>
      </c>
      <c r="E13" s="2"/>
    </row>
    <row r="14" spans="1:5" ht="51">
      <c r="A14" s="5" t="s">
        <v>9</v>
      </c>
      <c r="B14" s="7">
        <v>27044.95</v>
      </c>
      <c r="C14" s="7">
        <v>32025.45438</v>
      </c>
      <c r="D14" s="8">
        <v>0.27548977100700534</v>
      </c>
      <c r="E14" s="2"/>
    </row>
    <row r="15" spans="1:5" ht="63.75">
      <c r="A15" s="5" t="s">
        <v>10</v>
      </c>
      <c r="B15" s="7">
        <v>0</v>
      </c>
      <c r="C15" s="7">
        <v>88.15</v>
      </c>
      <c r="D15" s="8">
        <v>0.44075</v>
      </c>
      <c r="E15" s="2"/>
    </row>
    <row r="16" spans="1:5" ht="76.5">
      <c r="A16" s="5" t="s">
        <v>11</v>
      </c>
      <c r="B16" s="7">
        <v>9109.59</v>
      </c>
      <c r="C16" s="7">
        <v>8687.1124</v>
      </c>
      <c r="D16" s="8">
        <v>0.5171775200870784</v>
      </c>
      <c r="E16" s="2"/>
    </row>
    <row r="17" spans="1:5" ht="89.25">
      <c r="A17" s="5" t="s">
        <v>12</v>
      </c>
      <c r="B17" s="7">
        <v>0</v>
      </c>
      <c r="C17" s="7">
        <v>1343.25508</v>
      </c>
      <c r="D17" s="8">
        <v>0.752228862630901</v>
      </c>
      <c r="E17" s="2"/>
    </row>
    <row r="18" spans="1:5" ht="63.75">
      <c r="A18" s="5" t="s">
        <v>13</v>
      </c>
      <c r="B18" s="7">
        <v>5506.94</v>
      </c>
      <c r="C18" s="7">
        <v>4545.3595</v>
      </c>
      <c r="D18" s="8">
        <v>0.491390278370446</v>
      </c>
      <c r="E18" s="2"/>
    </row>
    <row r="19" spans="1:5" ht="51">
      <c r="A19" s="5" t="s">
        <v>14</v>
      </c>
      <c r="B19" s="7">
        <v>27005.83</v>
      </c>
      <c r="C19" s="7">
        <v>19863.24619</v>
      </c>
      <c r="D19" s="8">
        <v>0.5150868513238915</v>
      </c>
      <c r="E19" s="2"/>
    </row>
    <row r="20" spans="1:5" ht="63.75">
      <c r="A20" s="5" t="s">
        <v>15</v>
      </c>
      <c r="B20" s="7">
        <v>0</v>
      </c>
      <c r="C20" s="7">
        <v>894.50306</v>
      </c>
      <c r="D20" s="8">
        <v>0.49985250908895834</v>
      </c>
      <c r="E20" s="2"/>
    </row>
    <row r="21" spans="1:5" ht="51">
      <c r="A21" s="5" t="s">
        <v>16</v>
      </c>
      <c r="B21" s="7">
        <v>11183.24</v>
      </c>
      <c r="C21" s="7">
        <v>15483.00471</v>
      </c>
      <c r="D21" s="8">
        <v>0.454361530420873</v>
      </c>
      <c r="E21" s="2"/>
    </row>
    <row r="22" spans="1:5" ht="63.75">
      <c r="A22" s="5" t="s">
        <v>17</v>
      </c>
      <c r="B22" s="7">
        <v>28469.14</v>
      </c>
      <c r="C22" s="7">
        <v>24376.48516</v>
      </c>
      <c r="D22" s="8">
        <v>0.47116975215433066</v>
      </c>
      <c r="E22" s="2"/>
    </row>
    <row r="23" spans="1:5" ht="38.25">
      <c r="A23" s="5" t="s">
        <v>18</v>
      </c>
      <c r="B23" s="7">
        <v>0</v>
      </c>
      <c r="C23" s="7">
        <v>0</v>
      </c>
      <c r="D23" s="8">
        <v>0</v>
      </c>
      <c r="E23" s="2"/>
    </row>
    <row r="24" spans="1:5" ht="76.5">
      <c r="A24" s="5" t="s">
        <v>19</v>
      </c>
      <c r="B24" s="7">
        <v>7.08</v>
      </c>
      <c r="C24" s="7">
        <v>298.5</v>
      </c>
      <c r="D24" s="8">
        <v>0.024979581535238268</v>
      </c>
      <c r="E24" s="2"/>
    </row>
    <row r="25" spans="1:5" ht="76.5">
      <c r="A25" s="5" t="s">
        <v>20</v>
      </c>
      <c r="B25" s="7">
        <v>0</v>
      </c>
      <c r="C25" s="7">
        <v>0</v>
      </c>
      <c r="D25" s="8">
        <v>0</v>
      </c>
      <c r="E25" s="2"/>
    </row>
    <row r="26" spans="1:5" ht="38.25">
      <c r="A26" s="5" t="s">
        <v>36</v>
      </c>
      <c r="B26" s="7">
        <v>7760.7</v>
      </c>
      <c r="C26" s="7"/>
      <c r="D26" s="8"/>
      <c r="E26" s="2"/>
    </row>
    <row r="27" spans="1:5" ht="38.25">
      <c r="A27" s="5" t="s">
        <v>38</v>
      </c>
      <c r="B27" s="7">
        <v>4919.59</v>
      </c>
      <c r="C27" s="7"/>
      <c r="D27" s="8"/>
      <c r="E27" s="2"/>
    </row>
    <row r="28" spans="1:5" ht="51">
      <c r="A28" s="5" t="s">
        <v>21</v>
      </c>
      <c r="B28" s="7">
        <v>3314.59</v>
      </c>
      <c r="C28" s="7">
        <v>3424.17799</v>
      </c>
      <c r="D28" s="8">
        <v>0.43633497545106203</v>
      </c>
      <c r="E28" s="2"/>
    </row>
    <row r="29" spans="1:5" ht="51">
      <c r="A29" s="5" t="s">
        <v>22</v>
      </c>
      <c r="B29" s="7">
        <v>933.73</v>
      </c>
      <c r="C29" s="7">
        <v>944.74993</v>
      </c>
      <c r="D29" s="8">
        <v>0.4665321167695778</v>
      </c>
      <c r="E29" s="2"/>
    </row>
    <row r="30" spans="1:5" ht="63.75">
      <c r="A30" s="5" t="s">
        <v>23</v>
      </c>
      <c r="B30" s="7">
        <v>0</v>
      </c>
      <c r="C30" s="7">
        <v>0</v>
      </c>
      <c r="D30" s="8">
        <v>0</v>
      </c>
      <c r="E30" s="2"/>
    </row>
    <row r="31" spans="1:5" ht="51">
      <c r="A31" s="5" t="s">
        <v>24</v>
      </c>
      <c r="B31" s="7">
        <v>870.34</v>
      </c>
      <c r="C31" s="7">
        <v>5199.23952</v>
      </c>
      <c r="D31" s="8">
        <v>0.4831735181291335</v>
      </c>
      <c r="E31" s="2"/>
    </row>
    <row r="32" spans="1:5" ht="63.75">
      <c r="A32" s="5" t="s">
        <v>25</v>
      </c>
      <c r="B32" s="7">
        <v>122.2</v>
      </c>
      <c r="C32" s="7">
        <v>0</v>
      </c>
      <c r="D32" s="8">
        <v>0</v>
      </c>
      <c r="E32" s="2"/>
    </row>
    <row r="33" spans="1:5" ht="63.75">
      <c r="A33" s="5" t="s">
        <v>26</v>
      </c>
      <c r="B33" s="7">
        <v>0</v>
      </c>
      <c r="C33" s="7">
        <v>1557.03226</v>
      </c>
      <c r="D33" s="8">
        <v>0.46161644233619925</v>
      </c>
      <c r="E33" s="2"/>
    </row>
    <row r="34" spans="1:5" ht="38.25">
      <c r="A34" s="5" t="s">
        <v>28</v>
      </c>
      <c r="B34" s="7">
        <v>29875.47</v>
      </c>
      <c r="C34" s="7">
        <v>9857.93169</v>
      </c>
      <c r="D34" s="8">
        <v>0.8878406785394892</v>
      </c>
      <c r="E34" s="2"/>
    </row>
    <row r="35" spans="1:5" ht="15">
      <c r="A35" s="9" t="s">
        <v>29</v>
      </c>
      <c r="B35" s="10">
        <f>SUM(B8:B34)</f>
        <v>625373.8199999998</v>
      </c>
      <c r="C35" s="10">
        <v>633215.1396</v>
      </c>
      <c r="D35" s="11">
        <v>0.49286443559707327</v>
      </c>
      <c r="E35" s="2"/>
    </row>
    <row r="36" spans="1:5" ht="15">
      <c r="A36" s="2"/>
      <c r="B36" s="2"/>
      <c r="C36" s="2"/>
      <c r="D36" s="2"/>
      <c r="E36" s="2"/>
    </row>
    <row r="37" spans="1:5" ht="15">
      <c r="A37" s="26"/>
      <c r="B37" s="27"/>
      <c r="C37" s="12"/>
      <c r="D37" s="12"/>
      <c r="E37" s="2"/>
    </row>
  </sheetData>
  <sheetProtection/>
  <mergeCells count="10">
    <mergeCell ref="D6:D7"/>
    <mergeCell ref="A37:B37"/>
    <mergeCell ref="C6:C7"/>
    <mergeCell ref="B6:B7"/>
    <mergeCell ref="A1:B1"/>
    <mergeCell ref="A2:B2"/>
    <mergeCell ref="A3:C3"/>
    <mergeCell ref="A4:C4"/>
    <mergeCell ref="A5:D5"/>
    <mergeCell ref="A6:A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showGridLines="0" zoomScaleSheetLayoutView="100" zoomScalePageLayoutView="0" workbookViewId="0" topLeftCell="A1">
      <pane ySplit="7" topLeftCell="A32" activePane="bottomLeft" state="frozen"/>
      <selection pane="topLeft" activeCell="A1" sqref="A1"/>
      <selection pane="bottomLeft" activeCell="Y28" sqref="Y28"/>
    </sheetView>
  </sheetViews>
  <sheetFormatPr defaultColWidth="9.140625" defaultRowHeight="15"/>
  <cols>
    <col min="1" max="1" width="40.00390625" style="1" customWidth="1"/>
    <col min="2" max="7" width="9.140625" style="1" hidden="1" customWidth="1"/>
    <col min="8" max="8" width="14.7109375" style="22" customWidth="1"/>
    <col min="9" max="16" width="9.140625" style="22" hidden="1" customWidth="1"/>
    <col min="17" max="17" width="11.7109375" style="22" customWidth="1"/>
    <col min="18" max="20" width="9.140625" style="22" hidden="1" customWidth="1"/>
    <col min="21" max="21" width="11.7109375" style="22" customWidth="1"/>
    <col min="22" max="22" width="9.140625" style="1" hidden="1" customWidth="1"/>
    <col min="23" max="23" width="9.140625" style="1" customWidth="1"/>
    <col min="24" max="16384" width="9.140625" style="1" customWidth="1"/>
  </cols>
  <sheetData>
    <row r="1" spans="1:23" ht="15">
      <c r="A1" s="30"/>
      <c r="B1" s="31"/>
      <c r="C1" s="31"/>
      <c r="D1" s="31"/>
      <c r="E1" s="31"/>
      <c r="F1" s="31"/>
      <c r="G1" s="31"/>
      <c r="H1" s="3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2"/>
      <c r="W1" s="2"/>
    </row>
    <row r="2" spans="1:23" ht="15" customHeight="1">
      <c r="A2" s="30"/>
      <c r="B2" s="31"/>
      <c r="C2" s="31"/>
      <c r="D2" s="31"/>
      <c r="E2" s="31"/>
      <c r="F2" s="31"/>
      <c r="G2" s="31"/>
      <c r="H2" s="31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2"/>
      <c r="W2" s="2"/>
    </row>
    <row r="3" spans="1:23" ht="15.75" customHeight="1">
      <c r="A3" s="32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14"/>
      <c r="V3" s="4"/>
      <c r="W3" s="2"/>
    </row>
    <row r="4" spans="1:23" ht="15.75" customHeight="1">
      <c r="A4" s="34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15"/>
      <c r="V4" s="4"/>
      <c r="W4" s="2"/>
    </row>
    <row r="5" spans="1:23" ht="12.75" customHeight="1">
      <c r="A5" s="36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2"/>
    </row>
    <row r="6" spans="1:23" ht="26.25" customHeight="1">
      <c r="A6" s="38" t="s">
        <v>2</v>
      </c>
      <c r="B6" s="44" t="s">
        <v>3</v>
      </c>
      <c r="C6" s="64" t="s">
        <v>3</v>
      </c>
      <c r="D6" s="66" t="s">
        <v>3</v>
      </c>
      <c r="E6" s="68" t="s">
        <v>3</v>
      </c>
      <c r="F6" s="70" t="s">
        <v>3</v>
      </c>
      <c r="G6" s="72" t="s">
        <v>3</v>
      </c>
      <c r="H6" s="60" t="s">
        <v>33</v>
      </c>
      <c r="I6" s="62" t="s">
        <v>3</v>
      </c>
      <c r="J6" s="48" t="s">
        <v>3</v>
      </c>
      <c r="K6" s="50" t="s">
        <v>3</v>
      </c>
      <c r="L6" s="52" t="s">
        <v>3</v>
      </c>
      <c r="M6" s="54" t="s">
        <v>3</v>
      </c>
      <c r="N6" s="56" t="s">
        <v>3</v>
      </c>
      <c r="O6" s="58" t="s">
        <v>3</v>
      </c>
      <c r="P6" s="16" t="s">
        <v>3</v>
      </c>
      <c r="Q6" s="42" t="s">
        <v>34</v>
      </c>
      <c r="R6" s="42" t="s">
        <v>3</v>
      </c>
      <c r="S6" s="42" t="s">
        <v>3</v>
      </c>
      <c r="T6" s="16" t="s">
        <v>3</v>
      </c>
      <c r="U6" s="40" t="s">
        <v>41</v>
      </c>
      <c r="V6" s="24" t="s">
        <v>3</v>
      </c>
      <c r="W6" s="2"/>
    </row>
    <row r="7" spans="1:23" ht="15">
      <c r="A7" s="39"/>
      <c r="B7" s="45"/>
      <c r="C7" s="65"/>
      <c r="D7" s="67"/>
      <c r="E7" s="69"/>
      <c r="F7" s="71"/>
      <c r="G7" s="73"/>
      <c r="H7" s="61"/>
      <c r="I7" s="63"/>
      <c r="J7" s="49"/>
      <c r="K7" s="51"/>
      <c r="L7" s="53"/>
      <c r="M7" s="55"/>
      <c r="N7" s="57"/>
      <c r="O7" s="59"/>
      <c r="P7" s="16"/>
      <c r="Q7" s="43"/>
      <c r="R7" s="43"/>
      <c r="S7" s="43"/>
      <c r="T7" s="16"/>
      <c r="U7" s="41"/>
      <c r="V7" s="25"/>
      <c r="W7" s="2"/>
    </row>
    <row r="8" spans="1:23" ht="51">
      <c r="A8" s="5" t="s">
        <v>4</v>
      </c>
      <c r="B8" s="6"/>
      <c r="C8" s="6"/>
      <c r="D8" s="6"/>
      <c r="E8" s="6"/>
      <c r="F8" s="6"/>
      <c r="G8" s="7">
        <v>0</v>
      </c>
      <c r="H8" s="17">
        <v>588205.39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583011.89785</v>
      </c>
      <c r="Q8" s="17">
        <v>581288.57884</v>
      </c>
      <c r="R8" s="17">
        <v>0</v>
      </c>
      <c r="S8" s="17">
        <v>0</v>
      </c>
      <c r="T8" s="17">
        <v>581288.57884</v>
      </c>
      <c r="U8" s="18">
        <v>0.7228593994995133</v>
      </c>
      <c r="V8" s="7">
        <v>0</v>
      </c>
      <c r="W8" s="2"/>
    </row>
    <row r="9" spans="1:23" ht="38.25">
      <c r="A9" s="5" t="s">
        <v>5</v>
      </c>
      <c r="B9" s="6"/>
      <c r="C9" s="6"/>
      <c r="D9" s="6"/>
      <c r="E9" s="6"/>
      <c r="F9" s="6"/>
      <c r="G9" s="7">
        <v>0</v>
      </c>
      <c r="H9" s="17">
        <v>42037.69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45644.00043</v>
      </c>
      <c r="Q9" s="17">
        <v>45480.1845</v>
      </c>
      <c r="R9" s="17">
        <v>0</v>
      </c>
      <c r="S9" s="17">
        <v>0</v>
      </c>
      <c r="T9" s="17">
        <v>45480.1845</v>
      </c>
      <c r="U9" s="18">
        <v>0.7511006349211556</v>
      </c>
      <c r="V9" s="7">
        <v>0</v>
      </c>
      <c r="W9" s="2"/>
    </row>
    <row r="10" spans="1:23" ht="51">
      <c r="A10" s="5" t="s">
        <v>6</v>
      </c>
      <c r="B10" s="6"/>
      <c r="C10" s="6"/>
      <c r="D10" s="6"/>
      <c r="E10" s="6"/>
      <c r="F10" s="6"/>
      <c r="G10" s="7">
        <v>0</v>
      </c>
      <c r="H10" s="17">
        <v>840.17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11302.9241</v>
      </c>
      <c r="Q10" s="17">
        <v>11237.69775</v>
      </c>
      <c r="R10" s="17">
        <v>0</v>
      </c>
      <c r="S10" s="17">
        <v>0</v>
      </c>
      <c r="T10" s="17">
        <v>11237.69775</v>
      </c>
      <c r="U10" s="18">
        <v>0.7543231166811372</v>
      </c>
      <c r="V10" s="7">
        <v>0</v>
      </c>
      <c r="W10" s="2"/>
    </row>
    <row r="11" spans="1:23" ht="63.75">
      <c r="A11" s="5" t="s">
        <v>7</v>
      </c>
      <c r="B11" s="6"/>
      <c r="C11" s="6"/>
      <c r="D11" s="6"/>
      <c r="E11" s="6"/>
      <c r="F11" s="6"/>
      <c r="G11" s="7">
        <v>0</v>
      </c>
      <c r="H11" s="17"/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11426.39068</v>
      </c>
      <c r="Q11" s="17">
        <v>11409.49068</v>
      </c>
      <c r="R11" s="17">
        <v>0</v>
      </c>
      <c r="S11" s="17">
        <v>0</v>
      </c>
      <c r="T11" s="17">
        <v>11409.49068</v>
      </c>
      <c r="U11" s="18">
        <v>0.8684750514838018</v>
      </c>
      <c r="V11" s="7">
        <v>0</v>
      </c>
      <c r="W11" s="2"/>
    </row>
    <row r="12" spans="1:23" ht="76.5">
      <c r="A12" s="5" t="s">
        <v>8</v>
      </c>
      <c r="B12" s="6"/>
      <c r="C12" s="6"/>
      <c r="D12" s="6"/>
      <c r="E12" s="6"/>
      <c r="F12" s="6"/>
      <c r="G12" s="7">
        <v>0</v>
      </c>
      <c r="H12" s="17">
        <v>3627.82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32859.67628</v>
      </c>
      <c r="Q12" s="17">
        <v>32856.58508</v>
      </c>
      <c r="R12" s="17">
        <v>0</v>
      </c>
      <c r="S12" s="17">
        <v>0</v>
      </c>
      <c r="T12" s="17">
        <v>32856.58508</v>
      </c>
      <c r="U12" s="18">
        <v>0.30782911140083574</v>
      </c>
      <c r="V12" s="7">
        <v>0</v>
      </c>
      <c r="W12" s="2"/>
    </row>
    <row r="13" spans="1:23" ht="51">
      <c r="A13" s="5" t="s">
        <v>9</v>
      </c>
      <c r="B13" s="6"/>
      <c r="C13" s="6"/>
      <c r="D13" s="6"/>
      <c r="E13" s="6"/>
      <c r="F13" s="6"/>
      <c r="G13" s="7">
        <v>0</v>
      </c>
      <c r="H13" s="17">
        <v>72231.07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51652.39304</v>
      </c>
      <c r="Q13" s="17">
        <v>51652.39304</v>
      </c>
      <c r="R13" s="17">
        <v>0</v>
      </c>
      <c r="S13" s="17">
        <v>0</v>
      </c>
      <c r="T13" s="17">
        <v>51652.39304</v>
      </c>
      <c r="U13" s="18">
        <v>0.418729152056358</v>
      </c>
      <c r="V13" s="7">
        <v>0</v>
      </c>
      <c r="W13" s="2"/>
    </row>
    <row r="14" spans="1:23" ht="63.75">
      <c r="A14" s="5" t="s">
        <v>10</v>
      </c>
      <c r="B14" s="6"/>
      <c r="C14" s="6"/>
      <c r="D14" s="6"/>
      <c r="E14" s="6"/>
      <c r="F14" s="6"/>
      <c r="G14" s="7">
        <v>0</v>
      </c>
      <c r="H14" s="17"/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124.7</v>
      </c>
      <c r="Q14" s="17">
        <v>124.7</v>
      </c>
      <c r="R14" s="17">
        <v>0</v>
      </c>
      <c r="S14" s="17">
        <v>0</v>
      </c>
      <c r="T14" s="17">
        <v>124.7</v>
      </c>
      <c r="U14" s="18">
        <v>0.6235</v>
      </c>
      <c r="V14" s="7">
        <v>0</v>
      </c>
      <c r="W14" s="2"/>
    </row>
    <row r="15" spans="1:23" ht="76.5">
      <c r="A15" s="5" t="s">
        <v>11</v>
      </c>
      <c r="B15" s="6"/>
      <c r="C15" s="6"/>
      <c r="D15" s="6"/>
      <c r="E15" s="6"/>
      <c r="F15" s="6"/>
      <c r="G15" s="7">
        <v>0</v>
      </c>
      <c r="H15" s="17">
        <v>14015.93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12404.09095</v>
      </c>
      <c r="Q15" s="17">
        <v>12359.60242</v>
      </c>
      <c r="R15" s="17">
        <v>0</v>
      </c>
      <c r="S15" s="17">
        <v>0</v>
      </c>
      <c r="T15" s="17">
        <v>12359.60242</v>
      </c>
      <c r="U15" s="18">
        <v>0.7298622457560817</v>
      </c>
      <c r="V15" s="7">
        <v>0</v>
      </c>
      <c r="W15" s="2"/>
    </row>
    <row r="16" spans="1:23" ht="89.25">
      <c r="A16" s="5" t="s">
        <v>12</v>
      </c>
      <c r="B16" s="6"/>
      <c r="C16" s="6"/>
      <c r="D16" s="6"/>
      <c r="E16" s="6"/>
      <c r="F16" s="6"/>
      <c r="G16" s="7">
        <v>0</v>
      </c>
      <c r="H16" s="17"/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1732.35508</v>
      </c>
      <c r="Q16" s="17">
        <v>1732.35508</v>
      </c>
      <c r="R16" s="17">
        <v>0</v>
      </c>
      <c r="S16" s="17">
        <v>0</v>
      </c>
      <c r="T16" s="17">
        <v>1732.35508</v>
      </c>
      <c r="U16" s="18">
        <v>0.872415309462658</v>
      </c>
      <c r="V16" s="7">
        <v>0</v>
      </c>
      <c r="W16" s="2"/>
    </row>
    <row r="17" spans="1:23" ht="63.75">
      <c r="A17" s="5" t="s">
        <v>13</v>
      </c>
      <c r="B17" s="6"/>
      <c r="C17" s="6"/>
      <c r="D17" s="6"/>
      <c r="E17" s="6"/>
      <c r="F17" s="6"/>
      <c r="G17" s="7">
        <v>0</v>
      </c>
      <c r="H17" s="17">
        <v>7022.43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6152.56602</v>
      </c>
      <c r="Q17" s="17">
        <v>5926.56838</v>
      </c>
      <c r="R17" s="17">
        <v>0</v>
      </c>
      <c r="S17" s="17">
        <v>0</v>
      </c>
      <c r="T17" s="17">
        <v>5926.56838</v>
      </c>
      <c r="U17" s="18">
        <v>0.6376082975795275</v>
      </c>
      <c r="V17" s="7">
        <v>0</v>
      </c>
      <c r="W17" s="2"/>
    </row>
    <row r="18" spans="1:23" ht="51">
      <c r="A18" s="5" t="s">
        <v>14</v>
      </c>
      <c r="B18" s="6"/>
      <c r="C18" s="6"/>
      <c r="D18" s="6"/>
      <c r="E18" s="6"/>
      <c r="F18" s="6"/>
      <c r="G18" s="7">
        <v>0</v>
      </c>
      <c r="H18" s="17">
        <v>37550.11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27716.59963</v>
      </c>
      <c r="Q18" s="17">
        <v>27716.59963</v>
      </c>
      <c r="R18" s="17">
        <v>0</v>
      </c>
      <c r="S18" s="17">
        <v>0</v>
      </c>
      <c r="T18" s="17">
        <v>27716.59963</v>
      </c>
      <c r="U18" s="18">
        <v>0.7251101212318075</v>
      </c>
      <c r="V18" s="7">
        <v>0</v>
      </c>
      <c r="W18" s="2"/>
    </row>
    <row r="19" spans="1:23" ht="63.75">
      <c r="A19" s="5" t="s">
        <v>15</v>
      </c>
      <c r="B19" s="6"/>
      <c r="C19" s="6"/>
      <c r="D19" s="6"/>
      <c r="E19" s="6"/>
      <c r="F19" s="6"/>
      <c r="G19" s="7">
        <v>0</v>
      </c>
      <c r="H19" s="17"/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1411.69409</v>
      </c>
      <c r="Q19" s="17">
        <v>1405.12987</v>
      </c>
      <c r="R19" s="17">
        <v>0</v>
      </c>
      <c r="S19" s="17">
        <v>0</v>
      </c>
      <c r="T19" s="17">
        <v>1405.12987</v>
      </c>
      <c r="U19" s="18">
        <v>0.7851931676067624</v>
      </c>
      <c r="V19" s="7">
        <v>0</v>
      </c>
      <c r="W19" s="2"/>
    </row>
    <row r="20" spans="1:23" ht="51">
      <c r="A20" s="5" t="s">
        <v>16</v>
      </c>
      <c r="B20" s="6"/>
      <c r="C20" s="6"/>
      <c r="D20" s="6"/>
      <c r="E20" s="6"/>
      <c r="F20" s="6"/>
      <c r="G20" s="7">
        <v>0</v>
      </c>
      <c r="H20" s="17">
        <v>15883.63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23115.34541</v>
      </c>
      <c r="Q20" s="17">
        <v>22612.13198</v>
      </c>
      <c r="R20" s="17">
        <v>0</v>
      </c>
      <c r="S20" s="17">
        <v>0</v>
      </c>
      <c r="T20" s="17">
        <v>22612.13198</v>
      </c>
      <c r="U20" s="18">
        <v>0.694193495896752</v>
      </c>
      <c r="V20" s="7">
        <v>0</v>
      </c>
      <c r="W20" s="2"/>
    </row>
    <row r="21" spans="1:23" ht="63.75">
      <c r="A21" s="5" t="s">
        <v>17</v>
      </c>
      <c r="B21" s="6"/>
      <c r="C21" s="6"/>
      <c r="D21" s="6"/>
      <c r="E21" s="6"/>
      <c r="F21" s="6"/>
      <c r="G21" s="7">
        <v>0</v>
      </c>
      <c r="H21" s="17">
        <v>43018.58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37500.94661</v>
      </c>
      <c r="Q21" s="17">
        <v>35840.4855</v>
      </c>
      <c r="R21" s="17">
        <v>0</v>
      </c>
      <c r="S21" s="17">
        <v>0</v>
      </c>
      <c r="T21" s="17">
        <v>35840.4855</v>
      </c>
      <c r="U21" s="18">
        <v>0.6924866650326534</v>
      </c>
      <c r="V21" s="7">
        <v>0</v>
      </c>
      <c r="W21" s="2"/>
    </row>
    <row r="22" spans="1:23" ht="38.25">
      <c r="A22" s="5" t="s">
        <v>18</v>
      </c>
      <c r="B22" s="6"/>
      <c r="C22" s="6"/>
      <c r="D22" s="6"/>
      <c r="E22" s="6"/>
      <c r="F22" s="6"/>
      <c r="G22" s="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233.41167</v>
      </c>
      <c r="Q22" s="17">
        <v>233.41167</v>
      </c>
      <c r="R22" s="17">
        <v>0</v>
      </c>
      <c r="S22" s="17">
        <v>0</v>
      </c>
      <c r="T22" s="17">
        <v>233.41167</v>
      </c>
      <c r="U22" s="18">
        <v>0.009266338571471576</v>
      </c>
      <c r="V22" s="7">
        <v>0</v>
      </c>
      <c r="W22" s="2"/>
    </row>
    <row r="23" spans="1:23" ht="76.5">
      <c r="A23" s="5" t="s">
        <v>19</v>
      </c>
      <c r="B23" s="6"/>
      <c r="C23" s="6"/>
      <c r="D23" s="6"/>
      <c r="E23" s="6"/>
      <c r="F23" s="6"/>
      <c r="G23" s="7">
        <v>0</v>
      </c>
      <c r="H23" s="17">
        <v>207.28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597</v>
      </c>
      <c r="Q23" s="17">
        <v>298.5</v>
      </c>
      <c r="R23" s="17">
        <v>0</v>
      </c>
      <c r="S23" s="17">
        <v>0</v>
      </c>
      <c r="T23" s="17">
        <v>298.5</v>
      </c>
      <c r="U23" s="18">
        <v>0.0027009769140598247</v>
      </c>
      <c r="V23" s="7">
        <v>0</v>
      </c>
      <c r="W23" s="2"/>
    </row>
    <row r="24" spans="1:23" ht="76.5">
      <c r="A24" s="5" t="s">
        <v>20</v>
      </c>
      <c r="B24" s="6"/>
      <c r="C24" s="6"/>
      <c r="D24" s="6"/>
      <c r="E24" s="6"/>
      <c r="F24" s="6"/>
      <c r="G24" s="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8">
        <v>0</v>
      </c>
      <c r="V24" s="7">
        <v>0</v>
      </c>
      <c r="W24" s="2"/>
    </row>
    <row r="25" spans="1:23" ht="63.75">
      <c r="A25" s="5" t="s">
        <v>35</v>
      </c>
      <c r="B25" s="6"/>
      <c r="C25" s="6"/>
      <c r="D25" s="6"/>
      <c r="E25" s="6"/>
      <c r="F25" s="6"/>
      <c r="G25" s="7"/>
      <c r="H25" s="17">
        <v>6175.66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7"/>
      <c r="W25" s="2"/>
    </row>
    <row r="26" spans="1:23" ht="38.25">
      <c r="A26" s="5" t="s">
        <v>36</v>
      </c>
      <c r="B26" s="6"/>
      <c r="C26" s="6"/>
      <c r="D26" s="6"/>
      <c r="E26" s="6"/>
      <c r="F26" s="6"/>
      <c r="G26" s="7"/>
      <c r="H26" s="17">
        <v>14880.63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  <c r="V26" s="7"/>
      <c r="W26" s="2"/>
    </row>
    <row r="27" spans="1:23" ht="51">
      <c r="A27" s="5" t="s">
        <v>37</v>
      </c>
      <c r="B27" s="6"/>
      <c r="C27" s="6"/>
      <c r="D27" s="6"/>
      <c r="E27" s="6"/>
      <c r="F27" s="6"/>
      <c r="G27" s="7"/>
      <c r="H27" s="17">
        <v>61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  <c r="V27" s="7"/>
      <c r="W27" s="2"/>
    </row>
    <row r="28" spans="1:23" ht="38.25">
      <c r="A28" s="5" t="s">
        <v>38</v>
      </c>
      <c r="B28" s="6"/>
      <c r="C28" s="6"/>
      <c r="D28" s="6"/>
      <c r="E28" s="6"/>
      <c r="F28" s="6"/>
      <c r="G28" s="7"/>
      <c r="H28" s="17">
        <v>6736.09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  <c r="V28" s="7"/>
      <c r="W28" s="2"/>
    </row>
    <row r="29" spans="1:23" ht="51">
      <c r="A29" s="5" t="s">
        <v>21</v>
      </c>
      <c r="B29" s="6"/>
      <c r="C29" s="6"/>
      <c r="D29" s="6"/>
      <c r="E29" s="6"/>
      <c r="F29" s="6"/>
      <c r="G29" s="7">
        <v>0</v>
      </c>
      <c r="H29" s="17">
        <v>5110.54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5509.25526</v>
      </c>
      <c r="Q29" s="17">
        <v>5249.58948</v>
      </c>
      <c r="R29" s="17">
        <v>0</v>
      </c>
      <c r="S29" s="17">
        <v>0</v>
      </c>
      <c r="T29" s="17">
        <v>5249.58948</v>
      </c>
      <c r="U29" s="18">
        <v>0.6689428831016911</v>
      </c>
      <c r="V29" s="7">
        <v>0</v>
      </c>
      <c r="W29" s="2"/>
    </row>
    <row r="30" spans="1:23" ht="51">
      <c r="A30" s="5" t="s">
        <v>22</v>
      </c>
      <c r="B30" s="6"/>
      <c r="C30" s="6"/>
      <c r="D30" s="6"/>
      <c r="E30" s="6"/>
      <c r="F30" s="6"/>
      <c r="G30" s="7">
        <v>0</v>
      </c>
      <c r="H30" s="17">
        <v>1454.14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1560.26569</v>
      </c>
      <c r="Q30" s="17">
        <v>1371.48535</v>
      </c>
      <c r="R30" s="17">
        <v>0</v>
      </c>
      <c r="S30" s="17">
        <v>0</v>
      </c>
      <c r="T30" s="17">
        <v>1371.48535</v>
      </c>
      <c r="U30" s="18">
        <v>0.6772606624633095</v>
      </c>
      <c r="V30" s="7">
        <v>0</v>
      </c>
      <c r="W30" s="2"/>
    </row>
    <row r="31" spans="1:23" ht="63.75">
      <c r="A31" s="5" t="s">
        <v>23</v>
      </c>
      <c r="B31" s="6"/>
      <c r="C31" s="6"/>
      <c r="D31" s="6"/>
      <c r="E31" s="6"/>
      <c r="F31" s="6"/>
      <c r="G31" s="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8">
        <v>0</v>
      </c>
      <c r="V31" s="7">
        <v>0</v>
      </c>
      <c r="W31" s="2"/>
    </row>
    <row r="32" spans="1:23" ht="51">
      <c r="A32" s="5" t="s">
        <v>24</v>
      </c>
      <c r="B32" s="6"/>
      <c r="C32" s="6"/>
      <c r="D32" s="6"/>
      <c r="E32" s="6"/>
      <c r="F32" s="6"/>
      <c r="G32" s="7">
        <v>0</v>
      </c>
      <c r="H32" s="17">
        <v>2578.32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8458.4375</v>
      </c>
      <c r="Q32" s="17">
        <v>8458.4375</v>
      </c>
      <c r="R32" s="17">
        <v>0</v>
      </c>
      <c r="S32" s="17">
        <v>0</v>
      </c>
      <c r="T32" s="17">
        <v>8458.4375</v>
      </c>
      <c r="U32" s="18">
        <v>0.7683594969767508</v>
      </c>
      <c r="V32" s="7">
        <v>0</v>
      </c>
      <c r="W32" s="2"/>
    </row>
    <row r="33" spans="1:23" ht="63.75">
      <c r="A33" s="5" t="s">
        <v>25</v>
      </c>
      <c r="B33" s="6"/>
      <c r="C33" s="6"/>
      <c r="D33" s="6"/>
      <c r="E33" s="6"/>
      <c r="F33" s="6"/>
      <c r="G33" s="7">
        <v>0</v>
      </c>
      <c r="H33" s="17">
        <v>122.2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0.8192</v>
      </c>
      <c r="Q33" s="17">
        <v>0.8192</v>
      </c>
      <c r="R33" s="17">
        <v>0</v>
      </c>
      <c r="S33" s="17">
        <v>0</v>
      </c>
      <c r="T33" s="17">
        <v>0.8192</v>
      </c>
      <c r="U33" s="18">
        <v>0.05078735275883447</v>
      </c>
      <c r="V33" s="7">
        <v>0</v>
      </c>
      <c r="W33" s="2"/>
    </row>
    <row r="34" spans="1:23" ht="63.75">
      <c r="A34" s="5" t="s">
        <v>26</v>
      </c>
      <c r="B34" s="6"/>
      <c r="C34" s="6"/>
      <c r="D34" s="6"/>
      <c r="E34" s="6"/>
      <c r="F34" s="6"/>
      <c r="G34" s="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2349.03226</v>
      </c>
      <c r="Q34" s="17">
        <v>2349.03226</v>
      </c>
      <c r="R34" s="17">
        <v>0</v>
      </c>
      <c r="S34" s="17">
        <v>0</v>
      </c>
      <c r="T34" s="17">
        <v>2349.03226</v>
      </c>
      <c r="U34" s="18">
        <v>0.6964222531870738</v>
      </c>
      <c r="V34" s="7">
        <v>0</v>
      </c>
      <c r="W34" s="2"/>
    </row>
    <row r="35" spans="1:23" ht="38.25">
      <c r="A35" s="5" t="s">
        <v>27</v>
      </c>
      <c r="B35" s="6"/>
      <c r="C35" s="6"/>
      <c r="D35" s="6"/>
      <c r="E35" s="6"/>
      <c r="F35" s="6"/>
      <c r="G35" s="7">
        <v>0</v>
      </c>
      <c r="H35" s="17">
        <f>345.79+6144.52</f>
        <v>6490.31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2166.15192</v>
      </c>
      <c r="Q35" s="17">
        <v>2166.15192</v>
      </c>
      <c r="R35" s="17">
        <v>0</v>
      </c>
      <c r="S35" s="17">
        <v>0</v>
      </c>
      <c r="T35" s="17">
        <v>2166.15192</v>
      </c>
      <c r="U35" s="18">
        <v>0.22964427999509782</v>
      </c>
      <c r="V35" s="7">
        <v>0</v>
      </c>
      <c r="W35" s="2"/>
    </row>
    <row r="36" spans="1:23" ht="38.25">
      <c r="A36" s="5" t="s">
        <v>28</v>
      </c>
      <c r="B36" s="6"/>
      <c r="C36" s="6"/>
      <c r="D36" s="6"/>
      <c r="E36" s="6"/>
      <c r="F36" s="6"/>
      <c r="G36" s="7">
        <v>0</v>
      </c>
      <c r="H36" s="17">
        <v>41697.31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10082.96296</v>
      </c>
      <c r="Q36" s="17">
        <v>10082.96269</v>
      </c>
      <c r="R36" s="17">
        <v>0</v>
      </c>
      <c r="S36" s="17">
        <v>0</v>
      </c>
      <c r="T36" s="17">
        <v>10082.96269</v>
      </c>
      <c r="U36" s="18">
        <v>0.9081077773605422</v>
      </c>
      <c r="V36" s="7">
        <v>0</v>
      </c>
      <c r="W36" s="2"/>
    </row>
    <row r="37" spans="1:23" ht="12.75" customHeight="1">
      <c r="A37" s="46" t="s">
        <v>29</v>
      </c>
      <c r="B37" s="47"/>
      <c r="C37" s="47"/>
      <c r="D37" s="47"/>
      <c r="E37" s="47"/>
      <c r="F37" s="47"/>
      <c r="G37" s="10">
        <v>0</v>
      </c>
      <c r="H37" s="19">
        <f>SUM(H8:H36)</f>
        <v>909946.3000000003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877012.91663</v>
      </c>
      <c r="Q37" s="19">
        <v>871852.89282</v>
      </c>
      <c r="R37" s="19">
        <v>0</v>
      </c>
      <c r="S37" s="19">
        <v>0</v>
      </c>
      <c r="T37" s="19">
        <v>871852.89282</v>
      </c>
      <c r="U37" s="20">
        <v>0.5986408874199423</v>
      </c>
      <c r="V37" s="10">
        <v>0</v>
      </c>
      <c r="W37" s="2"/>
    </row>
    <row r="38" spans="1:23" ht="12.75" customHeight="1">
      <c r="A38" s="2"/>
      <c r="B38" s="2"/>
      <c r="C38" s="2"/>
      <c r="D38" s="2"/>
      <c r="E38" s="2"/>
      <c r="F38" s="2"/>
      <c r="G38" s="2"/>
      <c r="H38" s="13"/>
      <c r="I38" s="13"/>
      <c r="J38" s="13"/>
      <c r="K38" s="13"/>
      <c r="L38" s="13"/>
      <c r="M38" s="13"/>
      <c r="N38" s="13"/>
      <c r="O38" s="13"/>
      <c r="P38" s="13" t="s">
        <v>3</v>
      </c>
      <c r="Q38" s="13"/>
      <c r="R38" s="13"/>
      <c r="S38" s="13"/>
      <c r="T38" s="13" t="s">
        <v>3</v>
      </c>
      <c r="U38" s="13"/>
      <c r="V38" s="2"/>
      <c r="W38" s="2"/>
    </row>
    <row r="39" spans="1:23" ht="1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1"/>
      <c r="R39" s="21"/>
      <c r="S39" s="21"/>
      <c r="T39" s="21"/>
      <c r="U39" s="21"/>
      <c r="V39" s="12"/>
      <c r="W39" s="2"/>
    </row>
  </sheetData>
  <sheetProtection/>
  <mergeCells count="27">
    <mergeCell ref="A39:P39"/>
    <mergeCell ref="A37:F37"/>
    <mergeCell ref="J6:J7"/>
    <mergeCell ref="K6:K7"/>
    <mergeCell ref="L6:L7"/>
    <mergeCell ref="M6:M7"/>
    <mergeCell ref="N6:N7"/>
    <mergeCell ref="O6:O7"/>
    <mergeCell ref="A6:A7"/>
    <mergeCell ref="H6:H7"/>
    <mergeCell ref="I6:I7"/>
    <mergeCell ref="C6:C7"/>
    <mergeCell ref="D6:D7"/>
    <mergeCell ref="E6:E7"/>
    <mergeCell ref="F6:F7"/>
    <mergeCell ref="G6:G7"/>
    <mergeCell ref="U6:U7"/>
    <mergeCell ref="V6:V7"/>
    <mergeCell ref="A1:H1"/>
    <mergeCell ref="A2:H2"/>
    <mergeCell ref="A3:T3"/>
    <mergeCell ref="A4:T4"/>
    <mergeCell ref="A5:V5"/>
    <mergeCell ref="Q6:Q7"/>
    <mergeCell ref="R6:R7"/>
    <mergeCell ref="B6:B7"/>
    <mergeCell ref="S6:S7"/>
  </mergeCells>
  <printOptions/>
  <pageMargins left="0.5902778" right="0.5902778" top="0.5902778" bottom="0.5902778" header="0.39375" footer="0.39375"/>
  <pageSetup blackAndWhite="1" fitToHeight="2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Родькина</dc:creator>
  <cp:keywords/>
  <dc:description/>
  <cp:lastModifiedBy>Парамонов</cp:lastModifiedBy>
  <dcterms:created xsi:type="dcterms:W3CDTF">2019-10-23T07:46:49Z</dcterms:created>
  <dcterms:modified xsi:type="dcterms:W3CDTF">2019-10-24T05:56:25Z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2016 14-03-2016(6).xlsx</vt:lpwstr>
  </property>
  <property fmtid="{D5CDD505-2E9C-101B-9397-08002B2CF9AE}" pid="3" name="Название отчета">
    <vt:lpwstr>ИСПОЛНЕНИЕ 2016 14-03-2016(6).xlsx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19.2.2583.12151469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kin2019</vt:lpwstr>
  </property>
  <property fmtid="{D5CDD505-2E9C-101B-9397-08002B2CF9AE}" pid="9" name="Пользователь">
    <vt:lpwstr>родькина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