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465" windowWidth="14460" windowHeight="11640" tabRatio="820" firstSheet="2" activeTab="2"/>
  </bookViews>
  <sheets>
    <sheet name="пр № 7" sheetId="1" state="hidden" r:id="rId1"/>
    <sheet name="ПР № 12" sheetId="2" state="hidden" r:id="rId2"/>
    <sheet name="приложение 2" sheetId="3" r:id="rId3"/>
  </sheets>
  <definedNames>
    <definedName name="_xlnm.Print_Area" localSheetId="1">'ПР № 12'!$A$1:$J$20</definedName>
    <definedName name="_xlnm.Print_Area" localSheetId="0">'пр № 7'!$A$1:$J$99</definedName>
    <definedName name="_xlnm.Print_Area" localSheetId="2">'приложение 2'!$A$1:$G$750</definedName>
  </definedNames>
  <calcPr fullCalcOnLoad="1"/>
</workbook>
</file>

<file path=xl/sharedStrings.xml><?xml version="1.0" encoding="utf-8"?>
<sst xmlns="http://schemas.openxmlformats.org/spreadsheetml/2006/main" count="4034" uniqueCount="626">
  <si>
    <t>Перечень</t>
  </si>
  <si>
    <t>(тыс. руб.)</t>
  </si>
  <si>
    <t>954</t>
  </si>
  <si>
    <t>1.</t>
  </si>
  <si>
    <t>2.</t>
  </si>
  <si>
    <t>3.</t>
  </si>
  <si>
    <t>4.</t>
  </si>
  <si>
    <t>5.</t>
  </si>
  <si>
    <t>0707</t>
  </si>
  <si>
    <t>ИТОГО</t>
  </si>
  <si>
    <t>Управление образования администрации городского округа Кинешма</t>
  </si>
  <si>
    <t>965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</si>
  <si>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</si>
  <si>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</si>
  <si>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</si>
  <si>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</si>
  <si>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</si>
  <si>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</si>
  <si>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</si>
  <si>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</si>
  <si>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</si>
  <si>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Раздел,
подраздел</t>
  </si>
  <si>
    <t>Целевая 
статья</t>
  </si>
  <si>
    <t>Вид
расхода</t>
  </si>
  <si>
    <t>953</t>
  </si>
  <si>
    <t>958</t>
  </si>
  <si>
    <t>951</t>
  </si>
  <si>
    <t>961</t>
  </si>
  <si>
    <t>№ 
п/п</t>
  </si>
  <si>
    <t xml:space="preserve">от </t>
  </si>
  <si>
    <t xml:space="preserve">"О бюджете городского округа Кинешма 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</si>
  <si>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</si>
  <si>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</si>
  <si>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</si>
  <si>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</si>
  <si>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</si>
  <si>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</si>
  <si>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</si>
  <si>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</si>
  <si>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</si>
  <si>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</si>
  <si>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</si>
  <si>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</si>
  <si>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</si>
  <si>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Ведомственная целевая программа
 «Организация отдыха, оздоровления и занятости детей и подростков городского округа Кинешма». </t>
  </si>
  <si>
    <t>19.</t>
  </si>
  <si>
    <t>20.</t>
  </si>
  <si>
    <t>21.</t>
  </si>
  <si>
    <t>22.</t>
  </si>
  <si>
    <t>23.</t>
  </si>
  <si>
    <t>Комитет по физической культуре и спорту администрации городского округа Кинешма"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</si>
  <si>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</si>
  <si>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</si>
  <si>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</si>
  <si>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</si>
  <si>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</si>
  <si>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</si>
  <si>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</si>
  <si>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</si>
  <si>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</si>
  <si>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</si>
  <si>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</si>
  <si>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</si>
  <si>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</si>
  <si>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</si>
  <si>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</si>
  <si>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</si>
  <si>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</si>
  <si>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</si>
  <si>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</si>
  <si>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</si>
  <si>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</si>
  <si>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</si>
  <si>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</si>
  <si>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</si>
  <si>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962</t>
  </si>
  <si>
    <t>963</t>
  </si>
  <si>
    <t>2015 год</t>
  </si>
  <si>
    <t>,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</si>
  <si>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</si>
  <si>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</si>
  <si>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</si>
  <si>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</si>
  <si>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</si>
  <si>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</si>
  <si>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</si>
  <si>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</si>
  <si>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</si>
  <si>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</si>
  <si>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</si>
  <si>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</si>
  <si>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</si>
  <si>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</t>
  </si>
  <si>
    <t xml:space="preserve">Приложение  7
к проекту  решения городской Думы городского 
округа Кинешма 
"О бюджете городского округа  Кинешма на 2014 год и плановый  период 2015и 2016 годов
от ______________№__________     
</t>
  </si>
  <si>
    <t xml:space="preserve"> на  2014 год и  плановый период 2015 и 2016 годов.</t>
  </si>
  <si>
    <t>муниципальных  программ</t>
  </si>
  <si>
    <t>2016 год</t>
  </si>
  <si>
    <t>администратор</t>
  </si>
  <si>
    <t xml:space="preserve">Наименование программы
</t>
  </si>
  <si>
    <t>000</t>
  </si>
  <si>
    <t>4210200130</t>
  </si>
  <si>
    <t>8090010950</t>
  </si>
  <si>
    <t>4230100140</t>
  </si>
  <si>
    <t>4210100180</t>
  </si>
  <si>
    <t>4210100280</t>
  </si>
  <si>
    <t>4220100110</t>
  </si>
  <si>
    <t>4220100500</t>
  </si>
  <si>
    <t>4110100030</t>
  </si>
  <si>
    <t>4110180100</t>
  </si>
  <si>
    <t>4110180170</t>
  </si>
  <si>
    <t>4130100040</t>
  </si>
  <si>
    <t>4130180150</t>
  </si>
  <si>
    <t>4130180160</t>
  </si>
  <si>
    <t>4140100060</t>
  </si>
  <si>
    <t>4160100090</t>
  </si>
  <si>
    <t>4160100100</t>
  </si>
  <si>
    <t>4170210290</t>
  </si>
  <si>
    <t>4170310600</t>
  </si>
  <si>
    <t>4430110130</t>
  </si>
  <si>
    <t>5320110270</t>
  </si>
  <si>
    <t>4610100160</t>
  </si>
  <si>
    <t>4610100170</t>
  </si>
  <si>
    <t>4510110330</t>
  </si>
  <si>
    <t>4510110340</t>
  </si>
  <si>
    <t>4510110550</t>
  </si>
  <si>
    <t>4510120070</t>
  </si>
  <si>
    <t>4510120100</t>
  </si>
  <si>
    <t>4510120110</t>
  </si>
  <si>
    <t>4510120120</t>
  </si>
  <si>
    <t>4320110960</t>
  </si>
  <si>
    <t>5410100350</t>
  </si>
  <si>
    <t>5410100360</t>
  </si>
  <si>
    <t>5410280350</t>
  </si>
  <si>
    <t>5410280360</t>
  </si>
  <si>
    <t>7490060050</t>
  </si>
  <si>
    <t>7590051200</t>
  </si>
  <si>
    <t>4810100190</t>
  </si>
  <si>
    <t>7010000430</t>
  </si>
  <si>
    <t>7010000440</t>
  </si>
  <si>
    <t>7010000450</t>
  </si>
  <si>
    <t>7090060030</t>
  </si>
  <si>
    <t>7110000460</t>
  </si>
  <si>
    <t>7110000470</t>
  </si>
  <si>
    <t>5020110220</t>
  </si>
  <si>
    <t>5020110230</t>
  </si>
  <si>
    <t>5020110240</t>
  </si>
  <si>
    <t>42101L5191</t>
  </si>
  <si>
    <t>46201S0510</t>
  </si>
  <si>
    <t>4310110990</t>
  </si>
  <si>
    <t>4310200150</t>
  </si>
  <si>
    <t>414</t>
  </si>
  <si>
    <t>4210200020</t>
  </si>
  <si>
    <t>4210100020</t>
  </si>
  <si>
    <t>4220100020</t>
  </si>
  <si>
    <t>8090000600</t>
  </si>
  <si>
    <t>4110100020</t>
  </si>
  <si>
    <t>4110100050</t>
  </si>
  <si>
    <t>4130100020</t>
  </si>
  <si>
    <t>4170411290</t>
  </si>
  <si>
    <t>4140100020</t>
  </si>
  <si>
    <t>7490060100</t>
  </si>
  <si>
    <t>4610100020</t>
  </si>
  <si>
    <t>5110100020</t>
  </si>
  <si>
    <t>4510120220</t>
  </si>
  <si>
    <t>45201S3100</t>
  </si>
  <si>
    <t>79900S3140</t>
  </si>
  <si>
    <t>10</t>
  </si>
  <si>
    <t>(тыс. рублей)</t>
  </si>
  <si>
    <t>Наименование</t>
  </si>
  <si>
    <t>КВСР</t>
  </si>
  <si>
    <t>Рз</t>
  </si>
  <si>
    <t>ПР</t>
  </si>
  <si>
    <t>ЦСР</t>
  </si>
  <si>
    <t>Вр</t>
  </si>
  <si>
    <t>"Комитет по культуре и туризму администрации городского округа Кинешма"</t>
  </si>
  <si>
    <t xml:space="preserve">  ОБЩЕГОСУДАРСТВЕННЫЕ ВОПРОСЫ</t>
  </si>
  <si>
    <t>01</t>
  </si>
  <si>
    <t xml:space="preserve">    Другие общегосударственные вопросы</t>
  </si>
  <si>
    <t>13</t>
  </si>
  <si>
    <t xml:space="preserve">      Муниципальная программа городского округа Кинешма "Культура городского округа Кинешма"</t>
  </si>
  <si>
    <t>420</t>
  </si>
  <si>
    <t xml:space="preserve">        Подпрограмма "Наследие"</t>
  </si>
  <si>
    <t>421</t>
  </si>
  <si>
    <t xml:space="preserve">          Содержание имущества учреждения в рамках муниципального задания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</si>
  <si>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</si>
  <si>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</si>
  <si>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Оказание информационных услуг на основе архивных документов и обеспечение доступа к архивным документам (копиям) и справочно-поисковым средствам к ним</t>
  </si>
  <si>
    <t xml:space="preserve">  НАЦИОНАЛЬНАЯ ЭКОНОМИКА</t>
  </si>
  <si>
    <t>04</t>
  </si>
  <si>
    <t xml:space="preserve">    Другие вопросы в области национальной экономики</t>
  </si>
  <si>
    <t>12</t>
  </si>
  <si>
    <t xml:space="preserve">        Подпрограмма "Развитие туризма в городском округе Кинешма"</t>
  </si>
  <si>
    <t>423</t>
  </si>
  <si>
    <t xml:space="preserve">          Содействие развитию внутреннего и въездного туризма в городском округе Кинешма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</si>
  <si>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</si>
  <si>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</si>
  <si>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ЖИЛИЩНО-КОММУНАЛЬНОЕ ХОЗЯЙСТВО</t>
  </si>
  <si>
    <t>05</t>
  </si>
  <si>
    <t xml:space="preserve">    Благоустройство</t>
  </si>
  <si>
    <t>03</t>
  </si>
  <si>
    <t xml:space="preserve">      Муниципальная программа городского округа Кинешма "Благоустройство городского округа Кинешма"</t>
  </si>
  <si>
    <t>510</t>
  </si>
  <si>
    <t xml:space="preserve">        Подпрограмма "Благоустройство территории городского округа Кинешма"</t>
  </si>
  <si>
    <t>511</t>
  </si>
  <si>
    <t xml:space="preserve">          Прочие работы по благоустройству</t>
  </si>
  <si>
    <t>5110160020</t>
  </si>
  <si>
    <t xml:space="preserve">  ОБРАЗОВАНИЕ</t>
  </si>
  <si>
    <t>07</t>
  </si>
  <si>
    <t xml:space="preserve">    Дополнительное образование детей</t>
  </si>
  <si>
    <t xml:space="preserve">      Муниципальная программа городского округа Кинешма "Развитие образования городского округа Кинешма"</t>
  </si>
  <si>
    <t>410</t>
  </si>
  <si>
    <t xml:space="preserve">        Подпрограмма "Дополнительное образование в муниципальных организациях городского округа Кинешма"</t>
  </si>
  <si>
    <t xml:space="preserve">          Организация дополнительного образования и обеспечение функционирования муниципальных организаций в сфере культуры и искусства</t>
  </si>
  <si>
    <t>4140100080</t>
  </si>
  <si>
    <t xml:space="preserve">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городского округа Кинешма до средней заработной платы учителей в Ивановской области</t>
  </si>
  <si>
    <t>41402S1430</t>
  </si>
  <si>
    <t xml:space="preserve">        Подпрограмма "Поддержка развития образовательных организаций городского округа Кинешма"</t>
  </si>
  <si>
    <t>417</t>
  </si>
  <si>
    <t xml:space="preserve">          Укрепление материально-технической базы муниципальных учреждений городского округа Кинешма</t>
  </si>
  <si>
    <t>4170210030</t>
  </si>
  <si>
    <t xml:space="preserve">          Поддержка способных и талантливых детей</t>
  </si>
  <si>
    <t>4170340050</t>
  </si>
  <si>
    <t xml:space="preserve">          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</t>
  </si>
  <si>
    <t>417A155195</t>
  </si>
  <si>
    <t xml:space="preserve">      Наказы избирателей депутатам Ивановской областной Думы за счет средств областного бюджета</t>
  </si>
  <si>
    <t>790</t>
  </si>
  <si>
    <t xml:space="preserve">        Иные непрограммные направления</t>
  </si>
  <si>
    <t>799</t>
  </si>
  <si>
    <t xml:space="preserve">          Укрепление материально-технической базы муниципальных образовательных организаций</t>
  </si>
  <si>
    <t>79900S1950</t>
  </si>
  <si>
    <t xml:space="preserve">      Непрограммные направления деятельности бюджета городского округа Кинешма по прочим расходам</t>
  </si>
  <si>
    <t>800</t>
  </si>
  <si>
    <t>809</t>
  </si>
  <si>
    <t xml:space="preserve">          Оформление участков сетей теплоснабжения для передачи их теплоснабжающим организациям</t>
  </si>
  <si>
    <t>8090011460</t>
  </si>
  <si>
    <t xml:space="preserve">    Молодежная политика</t>
  </si>
  <si>
    <t xml:space="preserve">      Муниципальная программа городского округа Кинешма "Реализация социальной и молодежной политики в городском округе Кинешма</t>
  </si>
  <si>
    <t>440</t>
  </si>
  <si>
    <t xml:space="preserve">        Подпрограмма "Дети города Кинешма"</t>
  </si>
  <si>
    <t>442</t>
  </si>
  <si>
    <t xml:space="preserve">          Организация отдыха детей в каникулярное время в части организации двухразового питания в лагерях дневного пребывания</t>
  </si>
  <si>
    <t>44202S0190</t>
  </si>
  <si>
    <t xml:space="preserve">  КУЛЬТУРА, КИНЕМАТОГРАФИЯ</t>
  </si>
  <si>
    <t>08</t>
  </si>
  <si>
    <t xml:space="preserve">    Культура</t>
  </si>
  <si>
    <t xml:space="preserve">          Осуществление библиотечного, библиографического и информационного обслуживания пользователей библиотеки</t>
  </si>
  <si>
    <t xml:space="preserve">          Работы по формированию, учету, изучению, обеспечению физического сохранения и безопасности фондов библиотеки</t>
  </si>
  <si>
    <t xml:space="preserve">          Комплектование книжных фондов библиотек городского округа Кинешма</t>
  </si>
  <si>
    <t xml:space="preserve">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</si>
  <si>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42101S0340</t>
  </si>
  <si>
    <t xml:space="preserve">        Подпрограмма "Культурно-досуговая деятельность"</t>
  </si>
  <si>
    <t>422</t>
  </si>
  <si>
    <t xml:space="preserve">          Создание условий для обеспечения доступа различных социальных групп граждан к культурным благам, развитие самодеятельного народного творчества, поддержка учреждений культуры</t>
  </si>
  <si>
    <t xml:space="preserve">          Организация проведения массовых мероприятий</t>
  </si>
  <si>
    <t xml:space="preserve">            Социальное обеспечение и иные выплаты населению</t>
  </si>
  <si>
    <t>300</t>
  </si>
  <si>
    <t>4220110030</t>
  </si>
  <si>
    <t>42201S0340</t>
  </si>
  <si>
    <t xml:space="preserve">          Укрепление материально-технической базы муниципальных учреждений культуры</t>
  </si>
  <si>
    <t>79900S1980</t>
  </si>
  <si>
    <t xml:space="preserve">    Другие вопросы в области культуры, кинематографии</t>
  </si>
  <si>
    <t xml:space="preserve">        Подпрограмма "Обеспечение деятельности отраслевых (функциональных) органов администрации городского округа Кинешма"</t>
  </si>
  <si>
    <t>424</t>
  </si>
  <si>
    <t xml:space="preserve">          Обеспечение деятельности отраслевых (функциональных) органов администрации городского округа Кинешма</t>
  </si>
  <si>
    <t>4240100360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</si>
  <si>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</si>
  <si>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</si>
  <si>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Иные бюджетные ассигнования</t>
  </si>
  <si>
    <t xml:space="preserve">          Проведение диспансеризации работников органов местного самоуправления городского округа Кинешма, отраслевых (функциональных) органов администрации городского округа Кинешма</t>
  </si>
  <si>
    <t>4240100370</t>
  </si>
  <si>
    <t xml:space="preserve">    Дошкольное образование</t>
  </si>
  <si>
    <t xml:space="preserve">        Подпрограмма "Дошкольное образование детей в муниципальных организациях городского округа Кинешма"</t>
  </si>
  <si>
    <t>411</t>
  </si>
  <si>
    <t xml:space="preserve">          Организация дошкольного образования и обеспечение функционирования муниципальных организаций</t>
  </si>
  <si>
    <t xml:space="preserve">          Присмотр и уход за детьми, в части питания детей образовательного учреждения</t>
  </si>
  <si>
    <t xml:space="preserve">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</si>
  <si>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</si>
  <si>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Подготовка к открытию детского сада на 220 мест по ул. Гагарина</t>
  </si>
  <si>
    <t>4170111520</t>
  </si>
  <si>
    <t xml:space="preserve">          Обеспечение пожарной безопасности муниципальных образовательных организаций</t>
  </si>
  <si>
    <t xml:space="preserve">          Погашение кредиторской задолженности прошлых лет</t>
  </si>
  <si>
    <t xml:space="preserve">    Общее образование</t>
  </si>
  <si>
    <t>02</t>
  </si>
  <si>
    <t xml:space="preserve">        Подпрограмма "Общее образование в муниципальных организациях городского округа Кинешма"</t>
  </si>
  <si>
    <t>413</t>
  </si>
  <si>
    <t xml:space="preserve">          Организация общего образования и обеспечение функционирования муниципальных  общеобразовательных организаций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</si>
  <si>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</si>
  <si>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</si>
  <si>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 xml:space="preserve">          Технологическое обеспечение процедуры проведения государственной итоговой аттестации физических лиц, освоивших образовательные программы среднего общего образования</t>
  </si>
  <si>
    <t>4170211500</t>
  </si>
  <si>
    <t xml:space="preserve">          Мероприятия в рамках подготовки и участия во Всероссийской олимпиаде школьников</t>
  </si>
  <si>
    <t xml:space="preserve">          Поддержка кадетских классов в общеобразовательных организациях городского округа Кинешма</t>
  </si>
  <si>
    <t>4170340060</t>
  </si>
  <si>
    <t xml:space="preserve">          Организация питания обучающихся 1-4 классов муниципальных общеобразовательных организаций из малоимущих семей</t>
  </si>
  <si>
    <t xml:space="preserve">          Организация дополнительного образования и обеспечение функционирования муниципальных организаций в сфере образования</t>
  </si>
  <si>
    <t xml:space="preserve">          Поэтапное доведение средней заработной платы педагогическим работникам иных муниципальных организаций дополнительного образования детей городского округа Кинешма до средней заработной платы учителей в Ивановской области</t>
  </si>
  <si>
    <t>41402S1420</t>
  </si>
  <si>
    <t xml:space="preserve">          Мероприятия в рамках подготовки и участия в Спартакиаде школьников</t>
  </si>
  <si>
    <t>4170310380</t>
  </si>
  <si>
    <t xml:space="preserve">  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</si>
  <si>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4420280200</t>
  </si>
  <si>
    <t xml:space="preserve">    Другие вопросы в области образования</t>
  </si>
  <si>
    <t>09</t>
  </si>
  <si>
    <t xml:space="preserve">        Подпрограмма "Обеспечение деятельности муниципальных организаций и отраслевых (функциональных) органов администрации городского округа Кинешма"</t>
  </si>
  <si>
    <t>416</t>
  </si>
  <si>
    <t xml:space="preserve">          Обеспечение деятельности централизованных бухгалтерий по осуществлению бухгалтерского обслуживания</t>
  </si>
  <si>
    <t xml:space="preserve">          Обеспечение деятельности муниципального учреждения "Информационно-методический центр"</t>
  </si>
  <si>
    <t>4160200360</t>
  </si>
  <si>
    <t>4160200370</t>
  </si>
  <si>
    <t xml:space="preserve">        Подпрограмма "Социальная поддержка отдельных категорий граждан городского округа Кинешма"</t>
  </si>
  <si>
    <t>441</t>
  </si>
  <si>
    <t xml:space="preserve">          Организация целевой подготовки педагогов для работы в муниципальных образовательных организациях</t>
  </si>
  <si>
    <t>44101S3110</t>
  </si>
  <si>
    <t xml:space="preserve">  СОЦИАЛЬНАЯ ПОЛИТИКА</t>
  </si>
  <si>
    <t xml:space="preserve">    Охрана семьи и детства</t>
  </si>
  <si>
    <t xml:space="preserve">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</si>
  <si>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4170480110</t>
  </si>
  <si>
    <t>Финансовое управление администрации городского округа Кинешма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</si>
  <si>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</si>
  <si>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</si>
  <si>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городского округа Кинешма "Управление муниципальными финансами и муниципальным долгом"</t>
  </si>
  <si>
    <t>530</t>
  </si>
  <si>
    <t>531</t>
  </si>
  <si>
    <t>5310100360</t>
  </si>
  <si>
    <t>5310100370</t>
  </si>
  <si>
    <t>5310100020</t>
  </si>
  <si>
    <t xml:space="preserve">          Обеспечение деятельности муниципального учреждения "Многофункциональный центр предоставления государственных и муниципальных услуг городского округа Кинешма"</t>
  </si>
  <si>
    <t>5310100220</t>
  </si>
  <si>
    <t xml:space="preserve">          Обеспечение функционирования многофункциональных центров предоставления государственных и муниципальных услуг</t>
  </si>
  <si>
    <t>53101S2910</t>
  </si>
  <si>
    <t xml:space="preserve">      Муниципальная программа городского округа Кинешма "Совершенствование местного самоуправления городского округа Кинешма"</t>
  </si>
  <si>
    <t>540</t>
  </si>
  <si>
    <t xml:space="preserve">        Подпрограмма "Обеспечение деятельности органов местного самоуправления городского округа Кинешма"</t>
  </si>
  <si>
    <t>541</t>
  </si>
  <si>
    <t xml:space="preserve">          Обеспечение деятельности муниципальных учреждений строительства городского округа Кинешма</t>
  </si>
  <si>
    <t>5410300420</t>
  </si>
  <si>
    <t xml:space="preserve">          Прочие расходы на выполнение капитального и текущего ремонта муниципальных объектов городского округа Кинешма</t>
  </si>
  <si>
    <t>5410311400</t>
  </si>
  <si>
    <t xml:space="preserve">      Непрограммные направления деятельности бюджета городского округа Кинешма на исполнение судебных актов</t>
  </si>
  <si>
    <t>740</t>
  </si>
  <si>
    <t>749</t>
  </si>
  <si>
    <t xml:space="preserve">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</si>
  <si>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Исполнение судебного акта по делу № А17-403/2017 от 10.11.2017 о возмещении ущерба причиненного нарушением бюджетного законодательства Российской Федерации, в том числе государственной пошлины за рассмотрение иска (по объекту "Строительство детского сада на 220 мест по ул.Гагарина в г. Кинешма Ивановской области")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</si>
  <si>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</si>
  <si>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</si>
  <si>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безопасности людей"</t>
  </si>
  <si>
    <t>480</t>
  </si>
  <si>
    <t xml:space="preserve">        Подпрограмма "Предупреждение и ликвидация последствий чрезвычайных ситуаций в границах городского округа Кинешма"</t>
  </si>
  <si>
    <t>481</t>
  </si>
  <si>
    <t xml:space="preserve">          Предупреждение и ликвидация последствий чрезвычайных ситуаций в границах городского округа Кинешма, организация обучения населения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</si>
  <si>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 xml:space="preserve">          Создание необходимых условий для улучшения состояния противопожарного водоснабжения на территории городского округа Кинешма</t>
  </si>
  <si>
    <t>4810110190</t>
  </si>
  <si>
    <t xml:space="preserve">        Подпрограмма "Внедрение и развитие аппаратно-программного комплекса "Безопасный город" на территории городского округа Кинешма"</t>
  </si>
  <si>
    <t>482</t>
  </si>
  <si>
    <t xml:space="preserve">          Охват системой видеонаблюдения всех основных транспортных развязок и мест скопления людей на территории городского округа Кинешма</t>
  </si>
  <si>
    <t>4820110200</t>
  </si>
  <si>
    <t xml:space="preserve">    Сельское хозяйство и рыболовство</t>
  </si>
  <si>
    <t xml:space="preserve">      Муниципальная программа городского округа Кинешма "Профилактика правонарушений в городском округе Кинешма на 2019-2021 годы"</t>
  </si>
  <si>
    <t>520</t>
  </si>
  <si>
    <t xml:space="preserve">        Муниципальная программа городского округа Кинешма "Профилактика правонарушений в городском округе Кинешма на 2019-2021 годы"</t>
  </si>
  <si>
    <t xml:space="preserve">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</si>
  <si>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5200480370</t>
  </si>
  <si>
    <t xml:space="preserve">    Водное хозяйство</t>
  </si>
  <si>
    <t xml:space="preserve">        Подпрограмма "Текущее содержание инженерной защиты (дамбы, дренажные системы водоперекачивающие станции)"</t>
  </si>
  <si>
    <t>512</t>
  </si>
  <si>
    <t xml:space="preserve">          Текущее содержание инженерной защиты (дамбы, дренажные системы, водоперекачивающие станции)</t>
  </si>
  <si>
    <t>51201S0540</t>
  </si>
  <si>
    <t xml:space="preserve">    Дорожное хозяйство (дорожные фонды)</t>
  </si>
  <si>
    <t xml:space="preserve">      Муниципальная программа городского округа Кинешма "Развитие транспортной системы в городском округе Кинешма"</t>
  </si>
  <si>
    <t>460</t>
  </si>
  <si>
    <t xml:space="preserve">        Подпрограмма "Содержание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Кинешма"</t>
  </si>
  <si>
    <t>461</t>
  </si>
  <si>
    <t xml:space="preserve">          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</t>
  </si>
  <si>
    <t xml:space="preserve">          Обеспечение безопасности дорожного движения</t>
  </si>
  <si>
    <t xml:space="preserve">          Наказы избирателей депутатам городской Думы городского округа Кинешма</t>
  </si>
  <si>
    <t>4610110010</t>
  </si>
  <si>
    <t xml:space="preserve">          Cтроительство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</si>
  <si>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46101S0510</t>
  </si>
  <si>
    <t xml:space="preserve">        Подпрограмма "Ремонт автомобильных дорог общего пользования местного значения, внутриквартальных проездов и придомовых территорий городского округа Кинешма"</t>
  </si>
  <si>
    <t>462</t>
  </si>
  <si>
    <t>4620110010</t>
  </si>
  <si>
    <t xml:space="preserve">          Разработка проектно-сметной документации по капитальному ремонту мостов, мостовых переходов и проведение государственной экспертизы</t>
  </si>
  <si>
    <t>4620111490</t>
  </si>
  <si>
    <t xml:space="preserve">          Разработка проектно-сметной документации на капитальный ремонт автомобильных дорог</t>
  </si>
  <si>
    <t>79900S4000</t>
  </si>
  <si>
    <t xml:space="preserve">    Жилищное хозяйство</t>
  </si>
  <si>
    <t xml:space="preserve">      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</si>
  <si>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>450</t>
  </si>
  <si>
    <t xml:space="preserve">        Подпрограмма "Жилище"</t>
  </si>
  <si>
    <t>451</t>
  </si>
  <si>
    <t xml:space="preserve">          Капитальный ремонт муниципального жилищного фонда</t>
  </si>
  <si>
    <t xml:space="preserve">          Текущий ремонт крыши на объекте: "Жилой дом № 1 по ул. Кооперативная города Кинешма" во исполнение решения Кинешемского городского суда Ивановской области от 12.03.2019 по делу № 2а-582/2019</t>
  </si>
  <si>
    <t>8090011510</t>
  </si>
  <si>
    <t xml:space="preserve">    Коммунальное хозяйство</t>
  </si>
  <si>
    <t xml:space="preserve">        Подпрограмма "Развитие инженерных инфраструктур"</t>
  </si>
  <si>
    <t>453</t>
  </si>
  <si>
    <t>4530110010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</si>
  <si>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</si>
  <si>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</si>
  <si>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Приобретение автотранспортных средств и коммунальной техники</t>
  </si>
  <si>
    <t>5110310490</t>
  </si>
  <si>
    <t xml:space="preserve">          Субсидия бюджету городского округа Кинешма на приобретение коммунальной техники для уборки города</t>
  </si>
  <si>
    <t>79900S4100</t>
  </si>
  <si>
    <t>4530100020</t>
  </si>
  <si>
    <t xml:space="preserve">          Организация уличного освещения в границах городского округа Кинешма</t>
  </si>
  <si>
    <t>4530100240</t>
  </si>
  <si>
    <t xml:space="preserve">          Монтаж и демонтаж праздничной иллюминации</t>
  </si>
  <si>
    <t>4530111260</t>
  </si>
  <si>
    <t xml:space="preserve">          Содержание источников нецентрализованного водоснабжения</t>
  </si>
  <si>
    <t>5110100260</t>
  </si>
  <si>
    <t xml:space="preserve">          Содержание, благоустройство мест массового отдыха населения городского округа Кинешма и других территорий общего пользования</t>
  </si>
  <si>
    <t>5110100270</t>
  </si>
  <si>
    <t xml:space="preserve">          Содержание и ремонт детских игровых площадок</t>
  </si>
  <si>
    <t>5110100580</t>
  </si>
  <si>
    <t xml:space="preserve">          "Наказы избирателей депутатам городской Думы городского округа Кинешма"</t>
  </si>
  <si>
    <t>5110110010</t>
  </si>
  <si>
    <t xml:space="preserve">          Ремонт мемориалов воинских захоронений, памятных знаков и других малых архитектурных форм на территории городского округа Кинешма</t>
  </si>
  <si>
    <t>5110111250</t>
  </si>
  <si>
    <t>5110200020</t>
  </si>
  <si>
    <t xml:space="preserve">          Организация и содержание мест захоронений</t>
  </si>
  <si>
    <t>5110200300</t>
  </si>
  <si>
    <t xml:space="preserve">      Муниципальная программа "Формирование современной городской среды на территории муниципального образования "Городской округ Кинешма" на 2019-2022 годы"</t>
  </si>
  <si>
    <t>560</t>
  </si>
  <si>
    <t xml:space="preserve">        Муниципальная программа "Формирование современной городской среды на территории муниципального образования "Городской округ Кинешма" на 2019-2022 годы"</t>
  </si>
  <si>
    <t xml:space="preserve">          Обеспечение мероприятий по формированию современной городской среды</t>
  </si>
  <si>
    <t>56001L5550</t>
  </si>
  <si>
    <t xml:space="preserve">        Подпрограмма "Благоустройство дворовых и общественных территорий"</t>
  </si>
  <si>
    <t>561</t>
  </si>
  <si>
    <t xml:space="preserve">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</si>
  <si>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561F254240</t>
  </si>
  <si>
    <t xml:space="preserve">          Реализация программ формирования современной городской среды</t>
  </si>
  <si>
    <t>561F255550</t>
  </si>
  <si>
    <t xml:space="preserve">          Строительство детского сада на 220 мест по ул. Гагарина в г. Кинешма Ивановской области</t>
  </si>
  <si>
    <t>4170111320</t>
  </si>
  <si>
    <t xml:space="preserve">        Подпрограмма "Молодежная политика городского округа Кинешма"</t>
  </si>
  <si>
    <t>443</t>
  </si>
  <si>
    <t xml:space="preserve">          Организация временного трудоустройства несовершеннолетних граждан в возрасте от 14 до 18 лет</t>
  </si>
  <si>
    <t>Комитет по физической культуре и спорту администрации городского округа Кинешма</t>
  </si>
  <si>
    <t xml:space="preserve">          Организация благоустройства территорий ТОС</t>
  </si>
  <si>
    <t>5610111650</t>
  </si>
  <si>
    <t xml:space="preserve">          Субсидии бюджетам муниципальных образований Ивановской области на организацию благоустройства территорий в рамках поддержки местных инициатив</t>
  </si>
  <si>
    <t>561F285100</t>
  </si>
  <si>
    <t xml:space="preserve">          Организация дополнительного образования и обеспечение функционирования муниципальных организаций в области физической культуры и спорта</t>
  </si>
  <si>
    <t>4140100070</t>
  </si>
  <si>
    <t xml:space="preserve">          Организация и проведение спортивных мероприятий в рамках муниципального задания</t>
  </si>
  <si>
    <t>4140100620</t>
  </si>
  <si>
    <t xml:space="preserve">          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</si>
  <si>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>41402S1440</t>
  </si>
  <si>
    <t xml:space="preserve">  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 на 2019-2021 годы"</t>
  </si>
  <si>
    <t>490</t>
  </si>
  <si>
    <t xml:space="preserve">    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 на 2019-2021 годы"</t>
  </si>
  <si>
    <t xml:space="preserve">          Приобретение локализаторов взрыва и ручных металлодетекторов</t>
  </si>
  <si>
    <t>4900111470</t>
  </si>
  <si>
    <t xml:space="preserve">  ФИЗИЧЕСКАЯ КУЛЬТУРА И СПОРТ</t>
  </si>
  <si>
    <t>11</t>
  </si>
  <si>
    <t xml:space="preserve">    Массовый спорт</t>
  </si>
  <si>
    <t xml:space="preserve">      Муниципальная программа городского округа Кинешма "Развитие физической культуры и спорта в городском округе Кинешма"</t>
  </si>
  <si>
    <t>430</t>
  </si>
  <si>
    <t xml:space="preserve">        Подпрограмма "Развитие физической культуры и массового спорта"</t>
  </si>
  <si>
    <t>431</t>
  </si>
  <si>
    <t xml:space="preserve">          Организация работы центра тестирования по выполнению видов испытаний (тестов), нормативов "Всероссийского физкультурно-спортивного комплекса "Готов к труду и обороне"(ГТО)"</t>
  </si>
  <si>
    <t xml:space="preserve">          Организация проведения физкультурных и спортивных мероприятий, обеспечение участия спортсменов городского округа Кинешма в физкультурных и спортивных мероприятиях</t>
  </si>
  <si>
    <t>4310310030</t>
  </si>
  <si>
    <t xml:space="preserve">          Реконструкция и ремонт спортивных площадок по месту жительства, подготовка, заливка и содержание катков в зимний период</t>
  </si>
  <si>
    <t>4310310100</t>
  </si>
  <si>
    <t xml:space="preserve">          Приобретение спортивного инвентаря и оборудования для лиц с ограниченными возможностями здоровья и инвалидов</t>
  </si>
  <si>
    <t>4310310120</t>
  </si>
  <si>
    <t xml:space="preserve">        Подпрограмма "Развитие системы подготовки спортивного резерва"</t>
  </si>
  <si>
    <t>432</t>
  </si>
  <si>
    <t>4320100020</t>
  </si>
  <si>
    <t>4320100620</t>
  </si>
  <si>
    <t xml:space="preserve">          Спортивная подготовка по олимпийским и неолимпийским видам спорта</t>
  </si>
  <si>
    <t xml:space="preserve">          Участие спортивных команд муниципальных организаций дополнительного образования в сфере физической культуры и спорта в спортивных мероприятиях</t>
  </si>
  <si>
    <t xml:space="preserve">    Другие вопросы в области физической культуры и спорта</t>
  </si>
  <si>
    <t>433</t>
  </si>
  <si>
    <t>4330100360</t>
  </si>
  <si>
    <t>4330100370</t>
  </si>
  <si>
    <t xml:space="preserve">          Погашение кредиторской задолженности прошлых лет по обеспечению деятельности органов местного самоуправления городского округа Кинешма, отраслевых (функциональных) органов администрации городского округа Кинешма</t>
  </si>
  <si>
    <t>Администрация городского округа Кинешма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</si>
  <si>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</si>
  <si>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    Обеспечение деятельности главы городского округа Кинешма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</si>
  <si>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</si>
  <si>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Осуществление полномочий по созданию и организации деятельности комиссий по делам несовершеннолетних и защите их прав</t>
  </si>
  <si>
    <t>5410500370</t>
  </si>
  <si>
    <t xml:space="preserve">    Судебная система</t>
  </si>
  <si>
    <t xml:space="preserve">      Осуществление полномочий по составлению (изменению) списков кандидатов присяжные заседатели федеральных судов общей юрисдикции в Российской Федерации</t>
  </si>
  <si>
    <t>750</t>
  </si>
  <si>
    <t>759</t>
  </si>
  <si>
    <t xml:space="preserve">         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</si>
  <si>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 xml:space="preserve">          Оказание мер поддержки гражданам, участвующим в охране общественного порядка, создание условий для деятельности народной дружины</t>
  </si>
  <si>
    <t>5200160080</t>
  </si>
  <si>
    <t xml:space="preserve">          Организация общественных работ на территории городского округа Кинешма</t>
  </si>
  <si>
    <t>5200310140</t>
  </si>
  <si>
    <t xml:space="preserve">          Предоставление помещений народной дружине, социально - ориентированным некоммерческим организациям</t>
  </si>
  <si>
    <t>5200520010</t>
  </si>
  <si>
    <t xml:space="preserve">          Осуществление отдельных государственных полномочий в сфере административных правонарушений</t>
  </si>
  <si>
    <t xml:space="preserve">        Подпрограмма "Развитие институтов гражданского общества"</t>
  </si>
  <si>
    <t>542</t>
  </si>
  <si>
    <t xml:space="preserve">          Оказание финансовой поддержки территориальным общественным самоуправлениям</t>
  </si>
  <si>
    <t>5420160070</t>
  </si>
  <si>
    <t xml:space="preserve">          Поощрение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</si>
  <si>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8090055500</t>
  </si>
  <si>
    <t xml:space="preserve">      Муниципальная программа городского округа Кинешма "Поддержка и развитие малого предпринимательства в городском округе Кинешма"</t>
  </si>
  <si>
    <t>470</t>
  </si>
  <si>
    <t xml:space="preserve">        Муниципальная программа городского округа Кинешма "Поддержка и развитие малого предпринимательства в городском округе Кинешма"</t>
  </si>
  <si>
    <t xml:space="preserve">          Предоставление субсидии на оказание социально-значимых бытовых услуг</t>
  </si>
  <si>
    <t>4700120160</t>
  </si>
  <si>
    <t xml:space="preserve">          Установка общедомовых приборов учета, благоустройтво придомовых территорий, газификация многоквартирных домов, капитальный ремонт многоквартирных домов в доле муниципального жилищного фонда</t>
  </si>
  <si>
    <t xml:space="preserve">          Оказание услуг по изготовлению технических заключений о состоянии строительных конструкций многоквартирных домов</t>
  </si>
  <si>
    <t xml:space="preserve">          Муниципальная поддержка капитального ремонта общего имущества в многоквартирных домах</t>
  </si>
  <si>
    <t xml:space="preserve">          Оплата коммунальных услуг, содержание, текущий ремонт жилых помещений, относящихся к свободному жилищному фонду</t>
  </si>
  <si>
    <t xml:space="preserve">          Замена и установка индивидуальных приборов учета (электроэнергии, холодного и горячего водоснабжения, газоснабжения) муниципальных жилых помещениях</t>
  </si>
  <si>
    <t xml:space="preserve">          Субсидии организациям, осуществляющим управление муниципальными общежитиями</t>
  </si>
  <si>
    <t xml:space="preserve">          Субсидия на капитальный ремонт многоквартирных домов</t>
  </si>
  <si>
    <t xml:space="preserve">        Подпрограмма "Переселение граждан из аварийного жилищного фонда"</t>
  </si>
  <si>
    <t>455</t>
  </si>
  <si>
    <t xml:space="preserve">          Субсидии бюджетам городских округов на обеспечение мероприятий по переселению граждан из аварийного жилищного фонда, в том числе переселения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</si>
  <si>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455F367483</t>
  </si>
  <si>
    <t xml:space="preserve">          Субсидии бюджетам городских округов на обеспечение мероприятий по переселению граждан из аварийного жилищного фонда, в том числе переселения граждан из аварийного жилищного фонда с учетом необходимости развития малоэтажного жилищного строительства за счет средств бюджетов</t>
  </si>
  <si>
    <t>455F367484</t>
  </si>
  <si>
    <t xml:space="preserve">          Субсидии бюджетам городских округов на обеспечение мероприятий по переселению граждан из аварийного жилищного фонда, в том числе переселения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</si>
  <si>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455F36748S</t>
  </si>
  <si>
    <t xml:space="preserve">          Разработка схемы теплоснабжения городского округа Кинешма</t>
  </si>
  <si>
    <t>4530111450</t>
  </si>
  <si>
    <t xml:space="preserve">    Другие вопросы в области жилищно-коммунального хозяйства</t>
  </si>
  <si>
    <t xml:space="preserve">          Компенсация затрат по оказанию услуг на погребение неизвестных и невостребованных трупов, в целях возмещения недополученных доходов, возникающих из-за разницы стоимости услуг, определенных органом местного самоуправления городского округа Кинешма и социального пособия на погребение</t>
  </si>
  <si>
    <t>5110211080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</si>
  <si>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</si>
  <si>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</si>
  <si>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Муниципальная программа городского округа Кинешма "Охрана окружающей среды"</t>
  </si>
  <si>
    <t>550</t>
  </si>
  <si>
    <t xml:space="preserve">        Муниципальная программа городского округа Кинешма "Охрана окружающей среды"</t>
  </si>
  <si>
    <t xml:space="preserve">          Проведение комплексных работ экологических обследований особо охраняемых природных территорий</t>
  </si>
  <si>
    <t>5500400610</t>
  </si>
  <si>
    <t xml:space="preserve">          Реализация инновационного социального проекта "Мы - лучи одного солнца"</t>
  </si>
  <si>
    <t>4410411540</t>
  </si>
  <si>
    <t>4420200020</t>
  </si>
  <si>
    <t xml:space="preserve">          "Повышение качества отдыха и оздоровления детей на базе муниципального учреждения городского округа Кинешма "Детская база отдыха "Радуга""</t>
  </si>
  <si>
    <t>4420200330</t>
  </si>
  <si>
    <t>4420210030</t>
  </si>
  <si>
    <t xml:space="preserve">          Обеспечение пожарной безопасности муниципального учреждения городского округа Кинешма "Детская база отдыха "Радуга"</t>
  </si>
  <si>
    <t>4420211480</t>
  </si>
  <si>
    <t xml:space="preserve">          Обеспечение оздоровления детей (транспортные расходы)</t>
  </si>
  <si>
    <t>4420240070</t>
  </si>
  <si>
    <t xml:space="preserve">          Организация молодежных мероприятий</t>
  </si>
  <si>
    <t>4430110260</t>
  </si>
  <si>
    <t xml:space="preserve">    Пенсионное обеспечение</t>
  </si>
  <si>
    <t xml:space="preserve">      Непрограммные направления деятельности бюджета городского округа Кинешма на поддержку отдельных категорий граждан городского округа Кинешма</t>
  </si>
  <si>
    <t>760</t>
  </si>
  <si>
    <t>769</t>
  </si>
  <si>
    <t xml:space="preserve">          Пенсионное обеспечение лиц, замещающих выборные муниципальные должности и муниципальные должности муниципальной службы городского округа Кинешма</t>
  </si>
  <si>
    <t>7690040120</t>
  </si>
  <si>
    <t xml:space="preserve">    Социальное обеспечение населения</t>
  </si>
  <si>
    <t xml:space="preserve">          Оказание материальной помощи гражданам, оказавшимся в трудной жизненной ситуации</t>
  </si>
  <si>
    <t>4410240110</t>
  </si>
  <si>
    <t xml:space="preserve">        Подпрограмма "Государственная и муниципальная поддержка граждан в сфере ипотечного жилищного кредитования"</t>
  </si>
  <si>
    <t>452</t>
  </si>
  <si>
    <t xml:space="preserve">          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(в том числе рефинансированному)</t>
  </si>
  <si>
    <t xml:space="preserve">        Подпрограмма "Обеспечение жильем молодых семей"</t>
  </si>
  <si>
    <t>454</t>
  </si>
  <si>
    <t xml:space="preserve">          Предоставление социальных выплат молодым семьям на приобретение (строительство) жилого помещения</t>
  </si>
  <si>
    <t>45401L4970</t>
  </si>
  <si>
    <t xml:space="preserve">          Субсидирование социально ориентированных некоммерческих организаций</t>
  </si>
  <si>
    <t>5420120010</t>
  </si>
  <si>
    <t xml:space="preserve">          Материальное обеспечение граждан, удостоенных звания "Почетный гражданин города Кинешма"</t>
  </si>
  <si>
    <t>7690040130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</si>
  <si>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</si>
  <si>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45101R0820</t>
  </si>
  <si>
    <t xml:space="preserve">    Другие вопросы в области социальной политики</t>
  </si>
  <si>
    <t xml:space="preserve">          Предоставление молодому специалисту единовременной денежной выплаты</t>
  </si>
  <si>
    <t>4410140020</t>
  </si>
  <si>
    <t xml:space="preserve">          Оплата найма жилых помещений, снимаемых молодыми специалистами</t>
  </si>
  <si>
    <t>4410140030</t>
  </si>
  <si>
    <t xml:space="preserve">          Оказание адресной социальной помощи семьям, воспитывающих детей до 18 лет, находящихся в трудной жизненной ситуации</t>
  </si>
  <si>
    <t>4420110150</t>
  </si>
  <si>
    <t xml:space="preserve">          Оказание помощи лицам, находящимся в состоянии алкогольного, наркотического или иного токсического опьянения и утратившим способность самостоятельно передвигаться или ориентироваться в окружающей обстановке</t>
  </si>
  <si>
    <t>5200220060</t>
  </si>
  <si>
    <t xml:space="preserve">  СРЕДСТВА МАССОВОЙ ИНФОРМАЦИИ</t>
  </si>
  <si>
    <t xml:space="preserve">    Телевидение и радиовещание</t>
  </si>
  <si>
    <t>5410400020</t>
  </si>
  <si>
    <t xml:space="preserve">          Обеспечение деятельности муниципального учреждения "Редакция-Радио Кинешма"</t>
  </si>
  <si>
    <t>5410400210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</si>
  <si>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</si>
  <si>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</si>
  <si>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"Повышение качества управления муниципальными финансами"</t>
  </si>
  <si>
    <t>532</t>
  </si>
  <si>
    <t xml:space="preserve">          Управление муниципальным долгом городского округа Кинешма</t>
  </si>
  <si>
    <t xml:space="preserve">            Обслуживание государственного (муниципального) долга</t>
  </si>
  <si>
    <t>700</t>
  </si>
  <si>
    <t>городская Дума городского округа Кинешма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</si>
  <si>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</si>
  <si>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Непрограммные направления деятельности бюджета городского округа Кинешма городской Думы городского округа Кинешма</t>
  </si>
  <si>
    <t xml:space="preserve">        городская Дума городского округа Кинешма</t>
  </si>
  <si>
    <t>701</t>
  </si>
  <si>
    <t>7010000370</t>
  </si>
  <si>
    <t xml:space="preserve">          Обеспечение функционирования председателя городского округа Кинешма</t>
  </si>
  <si>
    <t xml:space="preserve">          Обеспечение функционирования аппарата городской Думы городского округа Кинешма</t>
  </si>
  <si>
    <t xml:space="preserve">          Обеспечение функционирования депутатов городской Думы городского округа Кинешма</t>
  </si>
  <si>
    <t>709</t>
  </si>
  <si>
    <t xml:space="preserve">          Выполнение других обязательств городского округа Кинешма</t>
  </si>
  <si>
    <t>Контрольно-счетная комиссия городского округа Кинешма</t>
  </si>
  <si>
    <t xml:space="preserve">      Непрограммные направления деятельности бюджета городского округа Кинешма Контрольно-счетной комиссии городского округа Кинешма</t>
  </si>
  <si>
    <t>710</t>
  </si>
  <si>
    <t xml:space="preserve">        Контрольно-счетной комиссии городского округа Кинешма</t>
  </si>
  <si>
    <t>711</t>
  </si>
  <si>
    <t>7110000370</t>
  </si>
  <si>
    <t xml:space="preserve">          Обеспечение функционирования Председателя Контрольно-счетной комиссии городского округа Кинешма</t>
  </si>
  <si>
    <t xml:space="preserve">          Обеспечение функционирования членов и аппарата Контрольно-счетной комиссии городского округа Кинешма</t>
  </si>
  <si>
    <t>Комитет имущественных и земельных отношений администрации городского округа Кинешма</t>
  </si>
  <si>
    <t xml:space="preserve">          Оплата за услуги охраны объектов недвижимости, находящихся в муниципальной собственности, готовящихся к продаже, передаче в областную, федеральную собственность</t>
  </si>
  <si>
    <t>4900211440</t>
  </si>
  <si>
    <t xml:space="preserve">      Муниципальная программа городского округа Кинешма "Управление муниципальным имуществом в городском округе Кинешма"</t>
  </si>
  <si>
    <t>500</t>
  </si>
  <si>
    <t xml:space="preserve">        Подпрограмма "Обеспечение деятельности комитета имущественных и земельных отношений администрации городского округа Кинешма"</t>
  </si>
  <si>
    <t>501</t>
  </si>
  <si>
    <t>5010100360</t>
  </si>
  <si>
    <t>5010100370</t>
  </si>
  <si>
    <t xml:space="preserve">        Подпрограмма "Обеспечение приватизации и содержание имущества муниципальной казны"</t>
  </si>
  <si>
    <t>502</t>
  </si>
  <si>
    <t xml:space="preserve">          Обеспечение приватизации и проведение предпродажной подготовки объектов недвижимости</t>
  </si>
  <si>
    <t xml:space="preserve">          Содержание объектов недвижимости, входящих в состав имущества муниципальной казны</t>
  </si>
  <si>
    <t xml:space="preserve">          Эффективное управление, распоряжение и сохранность имущества, входящего в состав имущества муниципальной казны</t>
  </si>
  <si>
    <t>Итого</t>
  </si>
  <si>
    <t>Приложение 2
к проекту решения городской Думы
городского округа Кинешма 
"Об исполнении бюджета 
городского округа Кинешма за 2019 год "
от _______________ № _________</t>
  </si>
  <si>
    <t xml:space="preserve">Расходы бюджета городского округа Кинешма по ведомственной структуре
 расходов  бюджета городского округа Кинешма за 2019 год </t>
  </si>
  <si>
    <t>Исполнено на 2019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</si>
</sst>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dd\.mm\.yyyy"/>
  </numFmts>
  <fonts count="93">
    <font>
      <sz val="10"/>
      <name val="Georgia"/>
      <family val="0"/>
    </font>
    <font>
      <sz val="9"/>
      <name val="Georgia"/>
      <family val="1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8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0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7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4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14" fillId="0" borderId="0">
      <alignment/>
      <protection/>
    </xf>
    <xf numFmtId="0" fontId="59" fillId="0" borderId="0">
      <alignment horizontal="left"/>
      <protection/>
    </xf>
    <xf numFmtId="0" fontId="14" fillId="0" borderId="0">
      <alignment/>
      <protection/>
    </xf>
    <xf numFmtId="0" fontId="59" fillId="0" borderId="0">
      <alignment horizontal="left"/>
      <protection/>
    </xf>
    <xf numFmtId="172" fontId="60" fillId="27" borderId="1">
      <alignment horizontal="right" vertical="top" shrinkToFit="1"/>
      <protection/>
    </xf>
    <xf numFmtId="172" fontId="60" fillId="28" borderId="1">
      <alignment horizontal="right" vertical="top" shrinkToFit="1"/>
      <protection/>
    </xf>
    <xf numFmtId="172" fontId="60" fillId="29" borderId="1">
      <alignment horizontal="right" vertical="top" shrinkToFit="1"/>
      <protection/>
    </xf>
    <xf numFmtId="172" fontId="61" fillId="29" borderId="1">
      <alignment horizontal="right" vertical="top" shrinkToFit="1"/>
      <protection/>
    </xf>
    <xf numFmtId="172" fontId="61" fillId="0" borderId="1">
      <alignment horizontal="right" vertical="top" shrinkToFit="1"/>
      <protection/>
    </xf>
    <xf numFmtId="172" fontId="61" fillId="0" borderId="1">
      <alignment horizontal="right" vertical="top" shrinkToFit="1"/>
      <protection/>
    </xf>
    <xf numFmtId="0" fontId="61" fillId="0" borderId="0">
      <alignment/>
      <protection/>
    </xf>
    <xf numFmtId="0" fontId="1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59" fillId="0" borderId="0">
      <alignment horizontal="left"/>
      <protection/>
    </xf>
    <xf numFmtId="49" fontId="16" fillId="0" borderId="2">
      <alignment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" fontId="16" fillId="0" borderId="3">
      <alignment horizontal="right"/>
      <protection/>
    </xf>
    <xf numFmtId="49" fontId="62" fillId="0" borderId="4">
      <alignment horizontal="center" wrapText="1"/>
      <protection/>
    </xf>
    <xf numFmtId="49" fontId="62" fillId="0" borderId="4">
      <alignment horizontal="center" wrapText="1"/>
      <protection/>
    </xf>
    <xf numFmtId="4" fontId="16" fillId="0" borderId="5">
      <alignment horizontal="right"/>
      <protection/>
    </xf>
    <xf numFmtId="49" fontId="62" fillId="0" borderId="5">
      <alignment horizontal="center" wrapText="1"/>
      <protection/>
    </xf>
    <xf numFmtId="49" fontId="62" fillId="0" borderId="5">
      <alignment horizontal="center" wrapText="1"/>
      <protection/>
    </xf>
    <xf numFmtId="49" fontId="16" fillId="0" borderId="0">
      <alignment horizontal="right"/>
      <protection/>
    </xf>
    <xf numFmtId="49" fontId="62" fillId="0" borderId="3">
      <alignment horizontal="center"/>
      <protection/>
    </xf>
    <xf numFmtId="49" fontId="62" fillId="0" borderId="3">
      <alignment horizontal="center"/>
      <protection/>
    </xf>
    <xf numFmtId="0" fontId="16" fillId="0" borderId="2">
      <alignment/>
      <protection/>
    </xf>
    <xf numFmtId="49" fontId="62" fillId="0" borderId="2">
      <alignment/>
      <protection/>
    </xf>
    <xf numFmtId="49" fontId="62" fillId="0" borderId="2">
      <alignment/>
      <protection/>
    </xf>
    <xf numFmtId="4" fontId="16" fillId="0" borderId="6">
      <alignment horizontal="right"/>
      <protection/>
    </xf>
    <xf numFmtId="4" fontId="62" fillId="0" borderId="3">
      <alignment horizontal="right"/>
      <protection/>
    </xf>
    <xf numFmtId="4" fontId="62" fillId="0" borderId="3">
      <alignment horizontal="right"/>
      <protection/>
    </xf>
    <xf numFmtId="49" fontId="16" fillId="0" borderId="7">
      <alignment horizontal="center"/>
      <protection/>
    </xf>
    <xf numFmtId="4" fontId="62" fillId="0" borderId="4">
      <alignment horizontal="right"/>
      <protection/>
    </xf>
    <xf numFmtId="4" fontId="62" fillId="0" borderId="4">
      <alignment horizontal="right"/>
      <protection/>
    </xf>
    <xf numFmtId="4" fontId="16" fillId="0" borderId="8">
      <alignment horizontal="right"/>
      <protection/>
    </xf>
    <xf numFmtId="49" fontId="62" fillId="0" borderId="0">
      <alignment horizontal="right"/>
      <protection/>
    </xf>
    <xf numFmtId="49" fontId="62" fillId="0" borderId="0">
      <alignment horizontal="right"/>
      <protection/>
    </xf>
    <xf numFmtId="0" fontId="17" fillId="0" borderId="0">
      <alignment horizontal="center"/>
      <protection/>
    </xf>
    <xf numFmtId="4" fontId="62" fillId="0" borderId="6">
      <alignment horizontal="right"/>
      <protection/>
    </xf>
    <xf numFmtId="4" fontId="62" fillId="0" borderId="6">
      <alignment horizontal="right"/>
      <protection/>
    </xf>
    <xf numFmtId="0" fontId="17" fillId="0" borderId="2">
      <alignment/>
      <protection/>
    </xf>
    <xf numFmtId="49" fontId="62" fillId="0" borderId="7">
      <alignment horizontal="center"/>
      <protection/>
    </xf>
    <xf numFmtId="49" fontId="62" fillId="0" borderId="7">
      <alignment horizontal="center"/>
      <protection/>
    </xf>
    <xf numFmtId="0" fontId="16" fillId="0" borderId="9">
      <alignment horizontal="left" wrapText="1"/>
      <protection/>
    </xf>
    <xf numFmtId="4" fontId="62" fillId="0" borderId="10">
      <alignment horizontal="right"/>
      <protection/>
    </xf>
    <xf numFmtId="4" fontId="62" fillId="0" borderId="10">
      <alignment horizontal="right"/>
      <protection/>
    </xf>
    <xf numFmtId="0" fontId="16" fillId="0" borderId="11">
      <alignment horizontal="left" wrapText="1" indent="1"/>
      <protection/>
    </xf>
    <xf numFmtId="0" fontId="62" fillId="0" borderId="12">
      <alignment horizontal="left" wrapText="1"/>
      <protection/>
    </xf>
    <xf numFmtId="0" fontId="62" fillId="0" borderId="12">
      <alignment horizontal="left" wrapText="1"/>
      <protection/>
    </xf>
    <xf numFmtId="0" fontId="16" fillId="0" borderId="9">
      <alignment horizontal="left" wrapText="1" indent="2"/>
      <protection/>
    </xf>
    <xf numFmtId="0" fontId="63" fillId="0" borderId="13">
      <alignment horizontal="left" wrapText="1"/>
      <protection/>
    </xf>
    <xf numFmtId="0" fontId="63" fillId="0" borderId="13">
      <alignment horizontal="left" wrapText="1"/>
      <protection/>
    </xf>
    <xf numFmtId="0" fontId="16" fillId="0" borderId="14">
      <alignment horizontal="left" wrapText="1" indent="2"/>
      <protection/>
    </xf>
    <xf numFmtId="0" fontId="62" fillId="0" borderId="15">
      <alignment horizontal="left" wrapText="1" indent="2"/>
      <protection/>
    </xf>
    <xf numFmtId="0" fontId="62" fillId="0" borderId="15">
      <alignment horizontal="left" wrapText="1" indent="2"/>
      <protection/>
    </xf>
    <xf numFmtId="0" fontId="7" fillId="0" borderId="2">
      <alignment wrapText="1"/>
      <protection/>
    </xf>
    <xf numFmtId="0" fontId="59" fillId="0" borderId="16">
      <alignment/>
      <protection/>
    </xf>
    <xf numFmtId="0" fontId="59" fillId="0" borderId="16">
      <alignment/>
      <protection/>
    </xf>
    <xf numFmtId="0" fontId="7" fillId="0" borderId="1">
      <alignment wrapText="1"/>
      <protection/>
    </xf>
    <xf numFmtId="0" fontId="62" fillId="0" borderId="2">
      <alignment/>
      <protection/>
    </xf>
    <xf numFmtId="0" fontId="62" fillId="0" borderId="2">
      <alignment/>
      <protection/>
    </xf>
    <xf numFmtId="0" fontId="7" fillId="0" borderId="16">
      <alignment wrapText="1"/>
      <protection/>
    </xf>
    <xf numFmtId="0" fontId="59" fillId="0" borderId="2">
      <alignment/>
      <protection/>
    </xf>
    <xf numFmtId="0" fontId="59" fillId="0" borderId="2">
      <alignment/>
      <protection/>
    </xf>
    <xf numFmtId="0" fontId="16" fillId="0" borderId="0">
      <alignment horizontal="center" wrapText="1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49" fontId="16" fillId="0" borderId="2">
      <alignment horizontal="left"/>
      <protection/>
    </xf>
    <xf numFmtId="0" fontId="63" fillId="0" borderId="2">
      <alignment/>
      <protection/>
    </xf>
    <xf numFmtId="0" fontId="63" fillId="0" borderId="2">
      <alignment/>
      <protection/>
    </xf>
    <xf numFmtId="49" fontId="16" fillId="0" borderId="17">
      <alignment horizontal="center" wrapText="1"/>
      <protection/>
    </xf>
    <xf numFmtId="0" fontId="62" fillId="0" borderId="9">
      <alignment horizontal="left" wrapText="1"/>
      <protection/>
    </xf>
    <xf numFmtId="0" fontId="62" fillId="0" borderId="9">
      <alignment horizontal="left" wrapText="1"/>
      <protection/>
    </xf>
    <xf numFmtId="49" fontId="16" fillId="0" borderId="17">
      <alignment horizontal="left" wrapText="1"/>
      <protection/>
    </xf>
    <xf numFmtId="0" fontId="62" fillId="0" borderId="11">
      <alignment horizontal="left" wrapText="1" indent="1"/>
      <protection/>
    </xf>
    <xf numFmtId="0" fontId="62" fillId="0" borderId="11">
      <alignment horizontal="left" wrapText="1" indent="1"/>
      <protection/>
    </xf>
    <xf numFmtId="49" fontId="16" fillId="0" borderId="17">
      <alignment horizontal="center" shrinkToFit="1"/>
      <protection/>
    </xf>
    <xf numFmtId="0" fontId="62" fillId="0" borderId="9">
      <alignment horizontal="left" wrapText="1" indent="2"/>
      <protection/>
    </xf>
    <xf numFmtId="0" fontId="62" fillId="0" borderId="9">
      <alignment horizontal="left" wrapText="1" indent="2"/>
      <protection/>
    </xf>
    <xf numFmtId="49" fontId="16" fillId="0" borderId="2">
      <alignment horizontal="center"/>
      <protection/>
    </xf>
    <xf numFmtId="0" fontId="59" fillId="30" borderId="18">
      <alignment/>
      <protection/>
    </xf>
    <xf numFmtId="0" fontId="59" fillId="30" borderId="18">
      <alignment/>
      <protection/>
    </xf>
    <xf numFmtId="0" fontId="16" fillId="0" borderId="16">
      <alignment horizontal="center"/>
      <protection/>
    </xf>
    <xf numFmtId="0" fontId="62" fillId="0" borderId="14">
      <alignment horizontal="left" wrapText="1" indent="2"/>
      <protection/>
    </xf>
    <xf numFmtId="0" fontId="62" fillId="0" borderId="14">
      <alignment horizontal="left" wrapText="1" indent="2"/>
      <protection/>
    </xf>
    <xf numFmtId="0" fontId="16" fillId="0" borderId="0">
      <alignment horizontal="center"/>
      <protection/>
    </xf>
    <xf numFmtId="0" fontId="62" fillId="0" borderId="0">
      <alignment horizontal="center" wrapText="1"/>
      <protection/>
    </xf>
    <xf numFmtId="0" fontId="62" fillId="0" borderId="0">
      <alignment horizontal="center" wrapText="1"/>
      <protection/>
    </xf>
    <xf numFmtId="49" fontId="16" fillId="0" borderId="2">
      <alignment/>
      <protection/>
    </xf>
    <xf numFmtId="49" fontId="62" fillId="0" borderId="2">
      <alignment horizontal="left"/>
      <protection/>
    </xf>
    <xf numFmtId="49" fontId="62" fillId="0" borderId="2">
      <alignment horizontal="left"/>
      <protection/>
    </xf>
    <xf numFmtId="49" fontId="16" fillId="0" borderId="3">
      <alignment horizontal="center" shrinkToFit="1"/>
      <protection/>
    </xf>
    <xf numFmtId="49" fontId="62" fillId="0" borderId="17">
      <alignment horizontal="center" wrapText="1"/>
      <protection/>
    </xf>
    <xf numFmtId="49" fontId="62" fillId="0" borderId="17">
      <alignment horizontal="center" wrapText="1"/>
      <protection/>
    </xf>
    <xf numFmtId="0" fontId="16" fillId="0" borderId="16">
      <alignment/>
      <protection/>
    </xf>
    <xf numFmtId="49" fontId="62" fillId="0" borderId="17">
      <alignment horizontal="center" shrinkToFit="1"/>
      <protection/>
    </xf>
    <xf numFmtId="49" fontId="62" fillId="0" borderId="17">
      <alignment horizontal="center" shrinkToFit="1"/>
      <protection/>
    </xf>
    <xf numFmtId="0" fontId="16" fillId="0" borderId="2">
      <alignment horizontal="center"/>
      <protection/>
    </xf>
    <xf numFmtId="49" fontId="62" fillId="0" borderId="3">
      <alignment horizontal="center" shrinkToFit="1"/>
      <protection/>
    </xf>
    <xf numFmtId="49" fontId="62" fillId="0" borderId="3">
      <alignment horizontal="center" shrinkToFit="1"/>
      <protection/>
    </xf>
    <xf numFmtId="49" fontId="16" fillId="0" borderId="16">
      <alignment horizontal="center"/>
      <protection/>
    </xf>
    <xf numFmtId="0" fontId="62" fillId="0" borderId="19">
      <alignment horizontal="left" wrapText="1"/>
      <protection/>
    </xf>
    <xf numFmtId="0" fontId="62" fillId="0" borderId="19">
      <alignment horizontal="left" wrapText="1"/>
      <protection/>
    </xf>
    <xf numFmtId="49" fontId="16" fillId="0" borderId="0">
      <alignment horizontal="left"/>
      <protection/>
    </xf>
    <xf numFmtId="0" fontId="62" fillId="0" borderId="12">
      <alignment horizontal="left" wrapText="1" indent="1"/>
      <protection/>
    </xf>
    <xf numFmtId="0" fontId="62" fillId="0" borderId="12">
      <alignment horizontal="left" wrapText="1" indent="1"/>
      <protection/>
    </xf>
    <xf numFmtId="0" fontId="15" fillId="0" borderId="2">
      <alignment/>
      <protection/>
    </xf>
    <xf numFmtId="0" fontId="62" fillId="0" borderId="19">
      <alignment horizontal="left" wrapText="1" indent="2"/>
      <protection/>
    </xf>
    <xf numFmtId="0" fontId="62" fillId="0" borderId="19">
      <alignment horizontal="left" wrapText="1" indent="2"/>
      <protection/>
    </xf>
    <xf numFmtId="0" fontId="15" fillId="0" borderId="16">
      <alignment/>
      <protection/>
    </xf>
    <xf numFmtId="0" fontId="62" fillId="0" borderId="12">
      <alignment horizontal="left" wrapText="1" indent="2"/>
      <protection/>
    </xf>
    <xf numFmtId="0" fontId="62" fillId="0" borderId="12">
      <alignment horizontal="left" wrapText="1" indent="2"/>
      <protection/>
    </xf>
    <xf numFmtId="49" fontId="16" fillId="0" borderId="6">
      <alignment horizontal="center"/>
      <protection/>
    </xf>
    <xf numFmtId="0" fontId="59" fillId="0" borderId="20">
      <alignment/>
      <protection/>
    </xf>
    <xf numFmtId="0" fontId="59" fillId="0" borderId="20">
      <alignment/>
      <protection/>
    </xf>
    <xf numFmtId="0" fontId="17" fillId="0" borderId="21">
      <alignment horizontal="center" vertical="center" textRotation="90" wrapText="1"/>
      <protection/>
    </xf>
    <xf numFmtId="0" fontId="59" fillId="0" borderId="22">
      <alignment/>
      <protection/>
    </xf>
    <xf numFmtId="0" fontId="59" fillId="0" borderId="22">
      <alignment/>
      <protection/>
    </xf>
    <xf numFmtId="0" fontId="17" fillId="0" borderId="16">
      <alignment horizontal="center" vertical="center" textRotation="90" wrapText="1"/>
      <protection/>
    </xf>
    <xf numFmtId="0" fontId="63" fillId="0" borderId="21">
      <alignment horizontal="center" vertical="center" textRotation="90" wrapText="1"/>
      <protection/>
    </xf>
    <xf numFmtId="0" fontId="63" fillId="0" borderId="21">
      <alignment horizontal="center" vertical="center" textRotation="90" wrapText="1"/>
      <protection/>
    </xf>
    <xf numFmtId="0" fontId="16" fillId="0" borderId="0">
      <alignment vertical="center"/>
      <protection/>
    </xf>
    <xf numFmtId="0" fontId="63" fillId="0" borderId="16">
      <alignment horizontal="center" vertical="center" textRotation="90" wrapText="1"/>
      <protection/>
    </xf>
    <xf numFmtId="0" fontId="63" fillId="0" borderId="16">
      <alignment horizontal="center" vertical="center" textRotation="90" wrapText="1"/>
      <protection/>
    </xf>
    <xf numFmtId="0" fontId="17" fillId="0" borderId="21">
      <alignment horizontal="center" vertical="center" textRotation="90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49" fontId="16" fillId="0" borderId="1">
      <alignment horizontal="center" vertical="center" wrapText="1"/>
      <protection/>
    </xf>
    <xf numFmtId="0" fontId="63" fillId="0" borderId="2">
      <alignment horizontal="center" vertical="center" textRotation="90" wrapText="1"/>
      <protection/>
    </xf>
    <xf numFmtId="0" fontId="63" fillId="0" borderId="2">
      <alignment horizontal="center" vertical="center" textRotation="90" wrapText="1"/>
      <protection/>
    </xf>
    <xf numFmtId="0" fontId="17" fillId="0" borderId="23">
      <alignment/>
      <protection/>
    </xf>
    <xf numFmtId="0" fontId="63" fillId="0" borderId="16">
      <alignment horizontal="center" vertical="center" textRotation="90"/>
      <protection/>
    </xf>
    <xf numFmtId="0" fontId="63" fillId="0" borderId="16">
      <alignment horizontal="center" vertical="center" textRotation="90"/>
      <protection/>
    </xf>
    <xf numFmtId="49" fontId="18" fillId="0" borderId="24">
      <alignment horizontal="left" vertical="center" wrapText="1"/>
      <protection/>
    </xf>
    <xf numFmtId="0" fontId="63" fillId="0" borderId="2">
      <alignment horizontal="center" vertical="center" textRotation="90"/>
      <protection/>
    </xf>
    <xf numFmtId="0" fontId="63" fillId="0" borderId="2">
      <alignment horizontal="center" vertical="center" textRotation="90"/>
      <protection/>
    </xf>
    <xf numFmtId="49" fontId="16" fillId="0" borderId="25">
      <alignment horizontal="left" vertical="center" wrapText="1" indent="2"/>
      <protection/>
    </xf>
    <xf numFmtId="0" fontId="63" fillId="0" borderId="21">
      <alignment horizontal="center" vertical="center" textRotation="90"/>
      <protection/>
    </xf>
    <xf numFmtId="0" fontId="63" fillId="0" borderId="21">
      <alignment horizontal="center" vertical="center" textRotation="90"/>
      <protection/>
    </xf>
    <xf numFmtId="49" fontId="16" fillId="0" borderId="14">
      <alignment horizontal="left" vertical="center" wrapText="1" indent="3"/>
      <protection/>
    </xf>
    <xf numFmtId="0" fontId="63" fillId="0" borderId="1">
      <alignment horizontal="center" vertical="center" textRotation="90"/>
      <protection/>
    </xf>
    <xf numFmtId="0" fontId="63" fillId="0" borderId="1">
      <alignment horizontal="center" vertical="center" textRotation="90"/>
      <protection/>
    </xf>
    <xf numFmtId="49" fontId="16" fillId="0" borderId="24">
      <alignment horizontal="left" vertical="center" wrapText="1" indent="3"/>
      <protection/>
    </xf>
    <xf numFmtId="0" fontId="64" fillId="0" borderId="2">
      <alignment wrapText="1"/>
      <protection/>
    </xf>
    <xf numFmtId="0" fontId="64" fillId="0" borderId="2">
      <alignment wrapText="1"/>
      <protection/>
    </xf>
    <xf numFmtId="49" fontId="16" fillId="0" borderId="26">
      <alignment horizontal="left" vertical="center" wrapText="1" indent="3"/>
      <protection/>
    </xf>
    <xf numFmtId="0" fontId="64" fillId="0" borderId="1">
      <alignment wrapText="1"/>
      <protection/>
    </xf>
    <xf numFmtId="0" fontId="64" fillId="0" borderId="1">
      <alignment wrapText="1"/>
      <protection/>
    </xf>
    <xf numFmtId="0" fontId="18" fillId="0" borderId="23">
      <alignment horizontal="left" vertical="center" wrapText="1"/>
      <protection/>
    </xf>
    <xf numFmtId="0" fontId="64" fillId="0" borderId="16">
      <alignment wrapText="1"/>
      <protection/>
    </xf>
    <xf numFmtId="0" fontId="64" fillId="0" borderId="16">
      <alignment wrapText="1"/>
      <protection/>
    </xf>
    <xf numFmtId="49" fontId="16" fillId="0" borderId="16">
      <alignment horizontal="left" vertical="center" wrapText="1" indent="3"/>
      <protection/>
    </xf>
    <xf numFmtId="0" fontId="62" fillId="0" borderId="1">
      <alignment horizontal="center" vertical="top" wrapText="1"/>
      <protection/>
    </xf>
    <xf numFmtId="0" fontId="62" fillId="0" borderId="1">
      <alignment horizontal="center" vertical="top" wrapText="1"/>
      <protection/>
    </xf>
    <xf numFmtId="49" fontId="16" fillId="0" borderId="0">
      <alignment horizontal="left" vertical="center" wrapText="1" indent="3"/>
      <protection/>
    </xf>
    <xf numFmtId="0" fontId="63" fillId="0" borderId="23">
      <alignment/>
      <protection/>
    </xf>
    <xf numFmtId="0" fontId="63" fillId="0" borderId="23">
      <alignment/>
      <protection/>
    </xf>
    <xf numFmtId="49" fontId="16" fillId="0" borderId="2">
      <alignment horizontal="left" vertical="center" wrapText="1" indent="3"/>
      <protection/>
    </xf>
    <xf numFmtId="49" fontId="65" fillId="0" borderId="24">
      <alignment horizontal="left" vertical="center" wrapText="1"/>
      <protection/>
    </xf>
    <xf numFmtId="49" fontId="65" fillId="0" borderId="24">
      <alignment horizontal="left" vertical="center" wrapText="1"/>
      <protection/>
    </xf>
    <xf numFmtId="49" fontId="18" fillId="0" borderId="23">
      <alignment horizontal="left" vertical="center" wrapText="1"/>
      <protection/>
    </xf>
    <xf numFmtId="49" fontId="62" fillId="0" borderId="25">
      <alignment horizontal="left" vertical="center" wrapText="1" indent="2"/>
      <protection/>
    </xf>
    <xf numFmtId="49" fontId="62" fillId="0" borderId="25">
      <alignment horizontal="left" vertical="center" wrapText="1" indent="2"/>
      <protection/>
    </xf>
    <xf numFmtId="49" fontId="16" fillId="0" borderId="27">
      <alignment horizontal="center" vertical="center" wrapText="1"/>
      <protection/>
    </xf>
    <xf numFmtId="49" fontId="62" fillId="0" borderId="14">
      <alignment horizontal="left" vertical="center" wrapText="1" indent="3"/>
      <protection/>
    </xf>
    <xf numFmtId="49" fontId="62" fillId="0" borderId="14">
      <alignment horizontal="left" vertical="center" wrapText="1" indent="3"/>
      <protection/>
    </xf>
    <xf numFmtId="49" fontId="17" fillId="0" borderId="28">
      <alignment horizontal="center"/>
      <protection/>
    </xf>
    <xf numFmtId="49" fontId="62" fillId="0" borderId="24">
      <alignment horizontal="left" vertical="center" wrapText="1" indent="3"/>
      <protection/>
    </xf>
    <xf numFmtId="49" fontId="62" fillId="0" borderId="24">
      <alignment horizontal="left" vertical="center" wrapText="1" indent="3"/>
      <protection/>
    </xf>
    <xf numFmtId="49" fontId="17" fillId="0" borderId="29">
      <alignment horizontal="center" vertical="center" wrapText="1"/>
      <protection/>
    </xf>
    <xf numFmtId="49" fontId="62" fillId="0" borderId="26">
      <alignment horizontal="left" vertical="center" wrapText="1" indent="3"/>
      <protection/>
    </xf>
    <xf numFmtId="49" fontId="62" fillId="0" borderId="26">
      <alignment horizontal="left" vertical="center" wrapText="1" indent="3"/>
      <protection/>
    </xf>
    <xf numFmtId="49" fontId="16" fillId="0" borderId="30">
      <alignment horizontal="center" vertical="center" wrapText="1"/>
      <protection/>
    </xf>
    <xf numFmtId="0" fontId="65" fillId="0" borderId="23">
      <alignment horizontal="left" vertical="center" wrapText="1"/>
      <protection/>
    </xf>
    <xf numFmtId="0" fontId="65" fillId="0" borderId="23">
      <alignment horizontal="left" vertical="center" wrapText="1"/>
      <protection/>
    </xf>
    <xf numFmtId="49" fontId="16" fillId="0" borderId="17">
      <alignment horizontal="center" vertical="center" wrapText="1"/>
      <protection/>
    </xf>
    <xf numFmtId="49" fontId="62" fillId="0" borderId="16">
      <alignment horizontal="left" vertical="center" wrapText="1" indent="3"/>
      <protection/>
    </xf>
    <xf numFmtId="49" fontId="62" fillId="0" borderId="16">
      <alignment horizontal="left" vertical="center" wrapText="1" indent="3"/>
      <protection/>
    </xf>
    <xf numFmtId="49" fontId="16" fillId="0" borderId="29">
      <alignment horizontal="center" vertical="center" wrapText="1"/>
      <protection/>
    </xf>
    <xf numFmtId="49" fontId="62" fillId="0" borderId="0">
      <alignment horizontal="left" vertical="center" wrapText="1" indent="3"/>
      <protection/>
    </xf>
    <xf numFmtId="49" fontId="62" fillId="0" borderId="0">
      <alignment horizontal="left" vertical="center" wrapText="1" indent="3"/>
      <protection/>
    </xf>
    <xf numFmtId="49" fontId="16" fillId="0" borderId="31">
      <alignment horizontal="center" vertical="center" wrapText="1"/>
      <protection/>
    </xf>
    <xf numFmtId="49" fontId="62" fillId="0" borderId="2">
      <alignment horizontal="left" vertical="center" wrapText="1" indent="3"/>
      <protection/>
    </xf>
    <xf numFmtId="49" fontId="62" fillId="0" borderId="2">
      <alignment horizontal="left" vertical="center" wrapText="1" indent="3"/>
      <protection/>
    </xf>
    <xf numFmtId="49" fontId="16" fillId="0" borderId="32">
      <alignment horizontal="center" vertical="center" wrapText="1"/>
      <protection/>
    </xf>
    <xf numFmtId="49" fontId="65" fillId="0" borderId="23">
      <alignment horizontal="left" vertical="center" wrapText="1"/>
      <protection/>
    </xf>
    <xf numFmtId="49" fontId="65" fillId="0" borderId="23">
      <alignment horizontal="left" vertical="center" wrapText="1"/>
      <protection/>
    </xf>
    <xf numFmtId="49" fontId="16" fillId="0" borderId="0">
      <alignment horizontal="center" vertical="center" wrapText="1"/>
      <protection/>
    </xf>
    <xf numFmtId="0" fontId="62" fillId="0" borderId="24">
      <alignment horizontal="left" vertical="center" wrapText="1"/>
      <protection/>
    </xf>
    <xf numFmtId="0" fontId="62" fillId="0" borderId="24">
      <alignment horizontal="left" vertical="center" wrapText="1"/>
      <protection/>
    </xf>
    <xf numFmtId="49" fontId="16" fillId="0" borderId="2">
      <alignment horizontal="center" vertical="center" wrapText="1"/>
      <protection/>
    </xf>
    <xf numFmtId="0" fontId="62" fillId="0" borderId="26">
      <alignment horizontal="left" vertical="center" wrapText="1"/>
      <protection/>
    </xf>
    <xf numFmtId="0" fontId="62" fillId="0" borderId="26">
      <alignment horizontal="left" vertical="center" wrapText="1"/>
      <protection/>
    </xf>
    <xf numFmtId="49" fontId="17" fillId="0" borderId="28">
      <alignment horizontal="center" vertical="center" wrapText="1"/>
      <protection/>
    </xf>
    <xf numFmtId="49" fontId="62" fillId="0" borderId="24">
      <alignment horizontal="left" vertical="center" wrapText="1"/>
      <protection/>
    </xf>
    <xf numFmtId="49" fontId="62" fillId="0" borderId="24">
      <alignment horizontal="left" vertical="center" wrapText="1"/>
      <protection/>
    </xf>
    <xf numFmtId="0" fontId="16" fillId="0" borderId="1">
      <alignment horizontal="center" vertical="top"/>
      <protection/>
    </xf>
    <xf numFmtId="49" fontId="62" fillId="0" borderId="26">
      <alignment horizontal="left" vertical="center" wrapText="1"/>
      <protection/>
    </xf>
    <xf numFmtId="49" fontId="62" fillId="0" borderId="26">
      <alignment horizontal="left" vertical="center" wrapText="1"/>
      <protection/>
    </xf>
    <xf numFmtId="49" fontId="16" fillId="0" borderId="1">
      <alignment horizontal="center" vertical="top" wrapText="1"/>
      <protection/>
    </xf>
    <xf numFmtId="49" fontId="63" fillId="0" borderId="28">
      <alignment horizontal="center"/>
      <protection/>
    </xf>
    <xf numFmtId="49" fontId="63" fillId="0" borderId="28">
      <alignment horizontal="center"/>
      <protection/>
    </xf>
    <xf numFmtId="4" fontId="16" fillId="0" borderId="4">
      <alignment horizontal="right"/>
      <protection/>
    </xf>
    <xf numFmtId="49" fontId="63" fillId="0" borderId="29">
      <alignment horizontal="center" vertical="center" wrapText="1"/>
      <protection/>
    </xf>
    <xf numFmtId="49" fontId="63" fillId="0" borderId="29">
      <alignment horizontal="center" vertical="center" wrapText="1"/>
      <protection/>
    </xf>
    <xf numFmtId="0" fontId="16" fillId="0" borderId="20">
      <alignment/>
      <protection/>
    </xf>
    <xf numFmtId="49" fontId="62" fillId="0" borderId="30">
      <alignment horizontal="center" vertical="center" wrapText="1"/>
      <protection/>
    </xf>
    <xf numFmtId="49" fontId="62" fillId="0" borderId="30">
      <alignment horizontal="center" vertical="center" wrapText="1"/>
      <protection/>
    </xf>
    <xf numFmtId="4" fontId="16" fillId="0" borderId="27">
      <alignment horizontal="right"/>
      <protection/>
    </xf>
    <xf numFmtId="49" fontId="62" fillId="0" borderId="17">
      <alignment horizontal="center" vertical="center" wrapText="1"/>
      <protection/>
    </xf>
    <xf numFmtId="49" fontId="62" fillId="0" borderId="17">
      <alignment horizontal="center" vertical="center" wrapText="1"/>
      <protection/>
    </xf>
    <xf numFmtId="4" fontId="16" fillId="0" borderId="32">
      <alignment horizontal="right" shrinkToFit="1"/>
      <protection/>
    </xf>
    <xf numFmtId="49" fontId="62" fillId="0" borderId="29">
      <alignment horizontal="center" vertical="center" wrapText="1"/>
      <protection/>
    </xf>
    <xf numFmtId="49" fontId="62" fillId="0" borderId="29">
      <alignment horizontal="center" vertical="center" wrapText="1"/>
      <protection/>
    </xf>
    <xf numFmtId="4" fontId="16" fillId="0" borderId="0">
      <alignment horizontal="right" shrinkToFit="1"/>
      <protection/>
    </xf>
    <xf numFmtId="49" fontId="62" fillId="0" borderId="31">
      <alignment horizontal="center" vertical="center" wrapText="1"/>
      <protection/>
    </xf>
    <xf numFmtId="49" fontId="62" fillId="0" borderId="31">
      <alignment horizontal="center" vertical="center" wrapText="1"/>
      <protection/>
    </xf>
    <xf numFmtId="0" fontId="17" fillId="0" borderId="1">
      <alignment horizontal="center" vertical="top"/>
      <protection/>
    </xf>
    <xf numFmtId="49" fontId="62" fillId="0" borderId="32">
      <alignment horizontal="center" vertical="center" wrapText="1"/>
      <protection/>
    </xf>
    <xf numFmtId="49" fontId="62" fillId="0" borderId="32">
      <alignment horizontal="center" vertical="center" wrapText="1"/>
      <protection/>
    </xf>
    <xf numFmtId="0" fontId="16" fillId="0" borderId="1">
      <alignment horizontal="center" vertical="top" wrapText="1"/>
      <protection/>
    </xf>
    <xf numFmtId="49" fontId="62" fillId="0" borderId="0">
      <alignment horizontal="center" vertical="center" wrapText="1"/>
      <protection/>
    </xf>
    <xf numFmtId="49" fontId="62" fillId="0" borderId="0">
      <alignment horizontal="center" vertical="center" wrapText="1"/>
      <protection/>
    </xf>
    <xf numFmtId="0" fontId="16" fillId="0" borderId="1">
      <alignment horizontal="center" vertical="top"/>
      <protection/>
    </xf>
    <xf numFmtId="49" fontId="62" fillId="0" borderId="2">
      <alignment horizontal="center" vertical="center" wrapText="1"/>
      <protection/>
    </xf>
    <xf numFmtId="49" fontId="62" fillId="0" borderId="2">
      <alignment horizontal="center" vertical="center" wrapText="1"/>
      <protection/>
    </xf>
    <xf numFmtId="4" fontId="16" fillId="0" borderId="10">
      <alignment horizontal="right"/>
      <protection/>
    </xf>
    <xf numFmtId="49" fontId="63" fillId="0" borderId="28">
      <alignment horizontal="center" vertical="center" wrapText="1"/>
      <protection/>
    </xf>
    <xf numFmtId="49" fontId="63" fillId="0" borderId="28">
      <alignment horizontal="center" vertical="center" wrapText="1"/>
      <protection/>
    </xf>
    <xf numFmtId="0" fontId="16" fillId="0" borderId="22">
      <alignment/>
      <protection/>
    </xf>
    <xf numFmtId="0" fontId="63" fillId="0" borderId="28">
      <alignment horizontal="center" vertical="center"/>
      <protection/>
    </xf>
    <xf numFmtId="0" fontId="63" fillId="0" borderId="28">
      <alignment horizontal="center" vertical="center"/>
      <protection/>
    </xf>
    <xf numFmtId="4" fontId="16" fillId="0" borderId="33">
      <alignment horizontal="right"/>
      <protection/>
    </xf>
    <xf numFmtId="0" fontId="62" fillId="0" borderId="30">
      <alignment horizontal="center" vertical="center"/>
      <protection/>
    </xf>
    <xf numFmtId="0" fontId="62" fillId="0" borderId="30">
      <alignment horizontal="center" vertical="center"/>
      <protection/>
    </xf>
    <xf numFmtId="0" fontId="16" fillId="0" borderId="2">
      <alignment horizontal="right"/>
      <protection/>
    </xf>
    <xf numFmtId="0" fontId="62" fillId="0" borderId="17">
      <alignment horizontal="center" vertical="center"/>
      <protection/>
    </xf>
    <xf numFmtId="0" fontId="62" fillId="0" borderId="17">
      <alignment horizontal="center" vertical="center"/>
      <protection/>
    </xf>
    <xf numFmtId="0" fontId="17" fillId="0" borderId="1">
      <alignment horizontal="center" vertical="top"/>
      <protection/>
    </xf>
    <xf numFmtId="0" fontId="62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3" fillId="0" borderId="29">
      <alignment horizontal="center" vertical="center"/>
      <protection/>
    </xf>
    <xf numFmtId="0" fontId="63" fillId="0" borderId="29">
      <alignment horizontal="center" vertical="center"/>
      <protection/>
    </xf>
    <xf numFmtId="0" fontId="62" fillId="0" borderId="31">
      <alignment horizontal="center" vertical="center"/>
      <protection/>
    </xf>
    <xf numFmtId="0" fontId="62" fillId="0" borderId="31">
      <alignment horizontal="center" vertical="center"/>
      <protection/>
    </xf>
    <xf numFmtId="49" fontId="63" fillId="0" borderId="28">
      <alignment horizontal="center" vertical="center"/>
      <protection/>
    </xf>
    <xf numFmtId="49" fontId="63" fillId="0" borderId="28">
      <alignment horizontal="center" vertical="center"/>
      <protection/>
    </xf>
    <xf numFmtId="49" fontId="62" fillId="0" borderId="30">
      <alignment horizontal="center" vertical="center"/>
      <protection/>
    </xf>
    <xf numFmtId="49" fontId="62" fillId="0" borderId="30">
      <alignment horizontal="center" vertical="center"/>
      <protection/>
    </xf>
    <xf numFmtId="49" fontId="62" fillId="0" borderId="17">
      <alignment horizontal="center" vertical="center"/>
      <protection/>
    </xf>
    <xf numFmtId="49" fontId="62" fillId="0" borderId="17">
      <alignment horizontal="center" vertical="center"/>
      <protection/>
    </xf>
    <xf numFmtId="49" fontId="62" fillId="0" borderId="29">
      <alignment horizontal="center" vertical="center"/>
      <protection/>
    </xf>
    <xf numFmtId="49" fontId="62" fillId="0" borderId="29">
      <alignment horizontal="center" vertical="center"/>
      <protection/>
    </xf>
    <xf numFmtId="49" fontId="62" fillId="0" borderId="31">
      <alignment horizontal="center" vertical="center"/>
      <protection/>
    </xf>
    <xf numFmtId="49" fontId="62" fillId="0" borderId="31">
      <alignment horizontal="center" vertical="center"/>
      <protection/>
    </xf>
    <xf numFmtId="49" fontId="62" fillId="0" borderId="2">
      <alignment horizontal="center"/>
      <protection/>
    </xf>
    <xf numFmtId="49" fontId="62" fillId="0" borderId="2">
      <alignment horizontal="center"/>
      <protection/>
    </xf>
    <xf numFmtId="0" fontId="62" fillId="0" borderId="16">
      <alignment horizontal="center"/>
      <protection/>
    </xf>
    <xf numFmtId="0" fontId="62" fillId="0" borderId="16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49" fontId="62" fillId="0" borderId="2">
      <alignment/>
      <protection/>
    </xf>
    <xf numFmtId="49" fontId="62" fillId="0" borderId="2">
      <alignment/>
      <protection/>
    </xf>
    <xf numFmtId="0" fontId="62" fillId="0" borderId="1">
      <alignment horizontal="center" vertical="top"/>
      <protection/>
    </xf>
    <xf numFmtId="0" fontId="62" fillId="0" borderId="1">
      <alignment horizontal="center" vertical="top"/>
      <protection/>
    </xf>
    <xf numFmtId="49" fontId="62" fillId="0" borderId="1">
      <alignment horizontal="center" vertical="top" wrapText="1"/>
      <protection/>
    </xf>
    <xf numFmtId="49" fontId="62" fillId="0" borderId="1">
      <alignment horizontal="center" vertical="top" wrapText="1"/>
      <protection/>
    </xf>
    <xf numFmtId="0" fontId="62" fillId="0" borderId="20">
      <alignment/>
      <protection/>
    </xf>
    <xf numFmtId="0" fontId="62" fillId="0" borderId="20">
      <alignment/>
      <protection/>
    </xf>
    <xf numFmtId="4" fontId="62" fillId="0" borderId="27">
      <alignment horizontal="right"/>
      <protection/>
    </xf>
    <xf numFmtId="4" fontId="62" fillId="0" borderId="27">
      <alignment horizontal="right"/>
      <protection/>
    </xf>
    <xf numFmtId="4" fontId="62" fillId="0" borderId="32">
      <alignment horizontal="right"/>
      <protection/>
    </xf>
    <xf numFmtId="4" fontId="62" fillId="0" borderId="32">
      <alignment horizontal="right"/>
      <protection/>
    </xf>
    <xf numFmtId="4" fontId="62" fillId="0" borderId="0">
      <alignment horizontal="right" shrinkToFit="1"/>
      <protection/>
    </xf>
    <xf numFmtId="4" fontId="62" fillId="0" borderId="0">
      <alignment horizontal="right" shrinkToFit="1"/>
      <protection/>
    </xf>
    <xf numFmtId="4" fontId="62" fillId="0" borderId="2">
      <alignment horizontal="right"/>
      <protection/>
    </xf>
    <xf numFmtId="4" fontId="62" fillId="0" borderId="2">
      <alignment horizontal="right"/>
      <protection/>
    </xf>
    <xf numFmtId="0" fontId="62" fillId="0" borderId="16">
      <alignment/>
      <protection/>
    </xf>
    <xf numFmtId="0" fontId="62" fillId="0" borderId="16">
      <alignment/>
      <protection/>
    </xf>
    <xf numFmtId="0" fontId="62" fillId="0" borderId="1">
      <alignment horizontal="center" vertical="top" wrapText="1"/>
      <protection/>
    </xf>
    <xf numFmtId="0" fontId="62" fillId="0" borderId="1">
      <alignment horizontal="center" vertical="top" wrapText="1"/>
      <protection/>
    </xf>
    <xf numFmtId="0" fontId="62" fillId="0" borderId="2">
      <alignment horizontal="center"/>
      <protection/>
    </xf>
    <xf numFmtId="0" fontId="62" fillId="0" borderId="2">
      <alignment horizontal="center"/>
      <protection/>
    </xf>
    <xf numFmtId="49" fontId="62" fillId="0" borderId="16">
      <alignment horizontal="center"/>
      <protection/>
    </xf>
    <xf numFmtId="49" fontId="62" fillId="0" borderId="16">
      <alignment horizontal="center"/>
      <protection/>
    </xf>
    <xf numFmtId="49" fontId="62" fillId="0" borderId="0">
      <alignment horizontal="left"/>
      <protection/>
    </xf>
    <xf numFmtId="49" fontId="62" fillId="0" borderId="0">
      <alignment horizontal="left"/>
      <protection/>
    </xf>
    <xf numFmtId="4" fontId="62" fillId="0" borderId="20">
      <alignment horizontal="right"/>
      <protection/>
    </xf>
    <xf numFmtId="4" fontId="62" fillId="0" borderId="20">
      <alignment horizontal="right"/>
      <protection/>
    </xf>
    <xf numFmtId="0" fontId="62" fillId="0" borderId="1">
      <alignment horizontal="center" vertical="top"/>
      <protection/>
    </xf>
    <xf numFmtId="0" fontId="62" fillId="0" borderId="1">
      <alignment horizontal="center" vertical="top"/>
      <protection/>
    </xf>
    <xf numFmtId="4" fontId="62" fillId="0" borderId="22">
      <alignment horizontal="right"/>
      <protection/>
    </xf>
    <xf numFmtId="4" fontId="62" fillId="0" borderId="22">
      <alignment horizontal="right"/>
      <protection/>
    </xf>
    <xf numFmtId="4" fontId="62" fillId="0" borderId="33">
      <alignment horizontal="right"/>
      <protection/>
    </xf>
    <xf numFmtId="4" fontId="62" fillId="0" borderId="33">
      <alignment horizontal="right"/>
      <protection/>
    </xf>
    <xf numFmtId="0" fontId="62" fillId="0" borderId="22">
      <alignment/>
      <protection/>
    </xf>
    <xf numFmtId="0" fontId="62" fillId="0" borderId="22">
      <alignment/>
      <protection/>
    </xf>
    <xf numFmtId="0" fontId="66" fillId="0" borderId="34">
      <alignment/>
      <protection/>
    </xf>
    <xf numFmtId="0" fontId="66" fillId="0" borderId="34">
      <alignment/>
      <protection/>
    </xf>
    <xf numFmtId="0" fontId="61" fillId="31" borderId="0">
      <alignment/>
      <protection/>
    </xf>
    <xf numFmtId="0" fontId="15" fillId="30" borderId="0">
      <alignment/>
      <protection/>
    </xf>
    <xf numFmtId="0" fontId="59" fillId="30" borderId="0">
      <alignment/>
      <protection/>
    </xf>
    <xf numFmtId="0" fontId="59" fillId="30" borderId="0">
      <alignment/>
      <protection/>
    </xf>
    <xf numFmtId="0" fontId="61" fillId="31" borderId="0">
      <alignment/>
      <protection/>
    </xf>
    <xf numFmtId="0" fontId="61" fillId="0" borderId="0">
      <alignment horizontal="left" vertical="top" wrapText="1"/>
      <protection/>
    </xf>
    <xf numFmtId="0" fontId="61" fillId="0" borderId="0">
      <alignment wrapText="1"/>
      <protection/>
    </xf>
    <xf numFmtId="0" fontId="17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1" fillId="0" borderId="20">
      <alignment horizontal="center" vertical="center" wrapText="1"/>
      <protection/>
    </xf>
    <xf numFmtId="0" fontId="61" fillId="0" borderId="0">
      <alignment/>
      <protection/>
    </xf>
    <xf numFmtId="0" fontId="1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1" fillId="0" borderId="1">
      <alignment horizontal="center" vertical="center" shrinkToFit="1"/>
      <protection/>
    </xf>
    <xf numFmtId="0" fontId="68" fillId="0" borderId="0">
      <alignment horizontal="center" wrapText="1"/>
      <protection/>
    </xf>
    <xf numFmtId="0" fontId="16" fillId="0" borderId="0">
      <alignment horizontal="left"/>
      <protection/>
    </xf>
    <xf numFmtId="0" fontId="62" fillId="0" borderId="0">
      <alignment horizontal="left"/>
      <protection/>
    </xf>
    <xf numFmtId="0" fontId="62" fillId="0" borderId="0">
      <alignment horizontal="left"/>
      <protection/>
    </xf>
    <xf numFmtId="0" fontId="69" fillId="0" borderId="35">
      <alignment horizontal="left"/>
      <protection/>
    </xf>
    <xf numFmtId="0" fontId="68" fillId="0" borderId="0">
      <alignment horizontal="center"/>
      <protection/>
    </xf>
    <xf numFmtId="0" fontId="1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1" fillId="0" borderId="16">
      <alignment/>
      <protection/>
    </xf>
    <xf numFmtId="0" fontId="61" fillId="0" borderId="0">
      <alignment wrapText="1"/>
      <protection/>
    </xf>
    <xf numFmtId="0" fontId="61" fillId="0" borderId="0">
      <alignment horizontal="right"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1" fillId="0" borderId="0">
      <alignment horizontal="left" vertical="top" wrapText="1"/>
      <protection/>
    </xf>
    <xf numFmtId="0" fontId="61" fillId="0" borderId="0">
      <alignment horizontal="right"/>
      <protection/>
    </xf>
    <xf numFmtId="0" fontId="61" fillId="31" borderId="2">
      <alignment/>
      <protection/>
    </xf>
    <xf numFmtId="0" fontId="15" fillId="30" borderId="2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8" fillId="0" borderId="0">
      <alignment horizontal="center" wrapText="1"/>
      <protection/>
    </xf>
    <xf numFmtId="0" fontId="61" fillId="31" borderId="2">
      <alignment/>
      <protection/>
    </xf>
    <xf numFmtId="0" fontId="61" fillId="0" borderId="1">
      <alignment horizontal="center" vertical="center" wrapText="1"/>
      <protection/>
    </xf>
    <xf numFmtId="0" fontId="16" fillId="0" borderId="21">
      <alignment horizontal="center" vertical="top" wrapText="1"/>
      <protection/>
    </xf>
    <xf numFmtId="0" fontId="59" fillId="30" borderId="2">
      <alignment/>
      <protection/>
    </xf>
    <xf numFmtId="0" fontId="59" fillId="30" borderId="2">
      <alignment/>
      <protection/>
    </xf>
    <xf numFmtId="0" fontId="68" fillId="0" borderId="0">
      <alignment horizontal="center"/>
      <protection/>
    </xf>
    <xf numFmtId="0" fontId="61" fillId="0" borderId="1">
      <alignment horizontal="center" vertical="center" wrapText="1"/>
      <protection/>
    </xf>
    <xf numFmtId="0" fontId="61" fillId="31" borderId="36">
      <alignment/>
      <protection/>
    </xf>
    <xf numFmtId="0" fontId="16" fillId="0" borderId="21">
      <alignment horizontal="center" vertical="center"/>
      <protection/>
    </xf>
    <xf numFmtId="49" fontId="62" fillId="0" borderId="1">
      <alignment horizontal="center" vertical="center" wrapText="1"/>
      <protection/>
    </xf>
    <xf numFmtId="49" fontId="62" fillId="0" borderId="1">
      <alignment horizontal="center" vertical="center" wrapText="1"/>
      <protection/>
    </xf>
    <xf numFmtId="0" fontId="61" fillId="0" borderId="0">
      <alignment wrapText="1"/>
      <protection/>
    </xf>
    <xf numFmtId="0" fontId="61" fillId="0" borderId="37">
      <alignment/>
      <protection/>
    </xf>
    <xf numFmtId="49" fontId="61" fillId="0" borderId="1">
      <alignment horizontal="left" vertical="top" wrapText="1" indent="2"/>
      <protection/>
    </xf>
    <xf numFmtId="0" fontId="15" fillId="30" borderId="36">
      <alignment/>
      <protection/>
    </xf>
    <xf numFmtId="49" fontId="62" fillId="0" borderId="1">
      <alignment horizontal="center" vertical="center" wrapText="1"/>
      <protection/>
    </xf>
    <xf numFmtId="49" fontId="62" fillId="0" borderId="1">
      <alignment horizontal="center" vertical="center" wrapText="1"/>
      <protection/>
    </xf>
    <xf numFmtId="0" fontId="61" fillId="0" borderId="0">
      <alignment horizontal="right"/>
      <protection/>
    </xf>
    <xf numFmtId="0" fontId="61" fillId="0" borderId="1">
      <alignment horizontal="center" vertical="center" shrinkToFit="1"/>
      <protection/>
    </xf>
    <xf numFmtId="49" fontId="61" fillId="0" borderId="1">
      <alignment horizontal="center" vertical="top" shrinkToFit="1"/>
      <protection/>
    </xf>
    <xf numFmtId="0" fontId="16" fillId="0" borderId="38">
      <alignment horizontal="left" wrapText="1"/>
      <protection/>
    </xf>
    <xf numFmtId="0" fontId="59" fillId="30" borderId="36">
      <alignment/>
      <protection/>
    </xf>
    <xf numFmtId="0" fontId="59" fillId="30" borderId="36">
      <alignment/>
      <protection/>
    </xf>
    <xf numFmtId="4" fontId="69" fillId="28" borderId="1">
      <alignment horizontal="right" vertical="top" shrinkToFit="1"/>
      <protection/>
    </xf>
    <xf numFmtId="0" fontId="61" fillId="31" borderId="16">
      <alignment/>
      <protection/>
    </xf>
    <xf numFmtId="4" fontId="61" fillId="0" borderId="1">
      <alignment horizontal="right" vertical="top" shrinkToFit="1"/>
      <protection/>
    </xf>
    <xf numFmtId="0" fontId="16" fillId="0" borderId="9">
      <alignment horizontal="left" wrapText="1" indent="1"/>
      <protection/>
    </xf>
    <xf numFmtId="0" fontId="62" fillId="0" borderId="38">
      <alignment horizontal="left" wrapText="1"/>
      <protection/>
    </xf>
    <xf numFmtId="0" fontId="62" fillId="0" borderId="38">
      <alignment horizontal="left" wrapText="1"/>
      <protection/>
    </xf>
    <xf numFmtId="0" fontId="61" fillId="0" borderId="0">
      <alignment/>
      <protection/>
    </xf>
    <xf numFmtId="0" fontId="60" fillId="0" borderId="1">
      <alignment horizontal="left"/>
      <protection/>
    </xf>
    <xf numFmtId="10" fontId="61" fillId="0" borderId="1">
      <alignment horizontal="right" vertical="top" shrinkToFit="1"/>
      <protection/>
    </xf>
    <xf numFmtId="0" fontId="16" fillId="0" borderId="23">
      <alignment horizontal="left" wrapText="1" indent="2"/>
      <protection/>
    </xf>
    <xf numFmtId="0" fontId="62" fillId="0" borderId="9">
      <alignment horizontal="left" wrapText="1" indent="1"/>
      <protection/>
    </xf>
    <xf numFmtId="0" fontId="62" fillId="0" borderId="9">
      <alignment horizontal="left" wrapText="1" indent="1"/>
      <protection/>
    </xf>
    <xf numFmtId="0" fontId="61" fillId="0" borderId="0">
      <alignment horizontal="left" wrapText="1"/>
      <protection/>
    </xf>
    <xf numFmtId="4" fontId="60" fillId="28" borderId="1">
      <alignment horizontal="right" vertical="top" shrinkToFit="1"/>
      <protection/>
    </xf>
    <xf numFmtId="0" fontId="61" fillId="31" borderId="36">
      <alignment shrinkToFit="1"/>
      <protection/>
    </xf>
    <xf numFmtId="0" fontId="15" fillId="30" borderId="18">
      <alignment/>
      <protection/>
    </xf>
    <xf numFmtId="0" fontId="62" fillId="0" borderId="7">
      <alignment horizontal="left" wrapText="1" indent="2"/>
      <protection/>
    </xf>
    <xf numFmtId="0" fontId="62" fillId="0" borderId="7">
      <alignment horizontal="left" wrapText="1" indent="2"/>
      <protection/>
    </xf>
    <xf numFmtId="0" fontId="61" fillId="0" borderId="1">
      <alignment horizontal="left" vertical="top" wrapText="1"/>
      <protection/>
    </xf>
    <xf numFmtId="0" fontId="61" fillId="31" borderId="36">
      <alignment/>
      <protection/>
    </xf>
    <xf numFmtId="0" fontId="60" fillId="0" borderId="1">
      <alignment horizontal="left"/>
      <protection/>
    </xf>
    <xf numFmtId="0" fontId="20" fillId="0" borderId="0">
      <alignment horizontal="center" wrapText="1"/>
      <protection/>
    </xf>
    <xf numFmtId="0" fontId="59" fillId="30" borderId="16">
      <alignment/>
      <protection/>
    </xf>
    <xf numFmtId="0" fontId="59" fillId="30" borderId="16">
      <alignment/>
      <protection/>
    </xf>
    <xf numFmtId="0" fontId="69" fillId="0" borderId="1">
      <alignment horizontal="left" vertical="top" wrapText="1"/>
      <protection/>
    </xf>
    <xf numFmtId="0" fontId="61" fillId="0" borderId="16">
      <alignment/>
      <protection/>
    </xf>
    <xf numFmtId="4" fontId="60" fillId="27" borderId="1">
      <alignment horizontal="right" vertical="top" shrinkToFit="1"/>
      <protection/>
    </xf>
    <xf numFmtId="0" fontId="21" fillId="0" borderId="0">
      <alignment horizontal="center" vertical="top"/>
      <protection/>
    </xf>
    <xf numFmtId="0" fontId="70" fillId="0" borderId="0">
      <alignment horizontal="center" wrapText="1"/>
      <protection/>
    </xf>
    <xf numFmtId="0" fontId="70" fillId="0" borderId="0">
      <alignment horizontal="center" wrapText="1"/>
      <protection/>
    </xf>
    <xf numFmtId="4" fontId="61" fillId="29" borderId="1">
      <alignment horizontal="right" vertical="top" shrinkToFit="1"/>
      <protection/>
    </xf>
    <xf numFmtId="0" fontId="61" fillId="0" borderId="0">
      <alignment horizontal="left" wrapText="1"/>
      <protection/>
    </xf>
    <xf numFmtId="10" fontId="60" fillId="27" borderId="1">
      <alignment horizontal="right" vertical="top" shrinkToFit="1"/>
      <protection/>
    </xf>
    <xf numFmtId="0" fontId="16" fillId="0" borderId="2">
      <alignment wrapText="1"/>
      <protection/>
    </xf>
    <xf numFmtId="0" fontId="71" fillId="0" borderId="0">
      <alignment horizontal="center" vertical="top"/>
      <protection/>
    </xf>
    <xf numFmtId="0" fontId="71" fillId="0" borderId="0">
      <alignment horizontal="center" vertical="top"/>
      <protection/>
    </xf>
    <xf numFmtId="0" fontId="61" fillId="31" borderId="0">
      <alignment horizontal="center"/>
      <protection/>
    </xf>
    <xf numFmtId="49" fontId="61" fillId="0" borderId="1">
      <alignment horizontal="left" vertical="top" wrapText="1"/>
      <protection/>
    </xf>
    <xf numFmtId="0" fontId="61" fillId="31" borderId="16">
      <alignment/>
      <protection/>
    </xf>
    <xf numFmtId="0" fontId="16" fillId="0" borderId="36">
      <alignment wrapText="1"/>
      <protection/>
    </xf>
    <xf numFmtId="0" fontId="62" fillId="0" borderId="2">
      <alignment wrapText="1"/>
      <protection/>
    </xf>
    <xf numFmtId="0" fontId="62" fillId="0" borderId="2">
      <alignment wrapText="1"/>
      <protection/>
    </xf>
    <xf numFmtId="4" fontId="61" fillId="0" borderId="1">
      <alignment horizontal="right" vertical="top" shrinkToFit="1"/>
      <protection/>
    </xf>
    <xf numFmtId="4" fontId="61" fillId="29" borderId="1">
      <alignment horizontal="right" vertical="top" shrinkToFit="1"/>
      <protection/>
    </xf>
    <xf numFmtId="0" fontId="61" fillId="0" borderId="0">
      <alignment horizontal="left" wrapText="1"/>
      <protection/>
    </xf>
    <xf numFmtId="0" fontId="16" fillId="0" borderId="16">
      <alignment horizontal="left"/>
      <protection/>
    </xf>
    <xf numFmtId="0" fontId="62" fillId="0" borderId="36">
      <alignment wrapText="1"/>
      <protection/>
    </xf>
    <xf numFmtId="0" fontId="62" fillId="0" borderId="36">
      <alignment wrapText="1"/>
      <protection/>
    </xf>
    <xf numFmtId="4" fontId="61" fillId="0" borderId="0">
      <alignment horizontal="right" shrinkToFit="1"/>
      <protection/>
    </xf>
    <xf numFmtId="0" fontId="61" fillId="31" borderId="36">
      <alignment horizontal="center"/>
      <protection/>
    </xf>
    <xf numFmtId="0" fontId="60" fillId="0" borderId="1">
      <alignment vertical="top" wrapText="1"/>
      <protection/>
    </xf>
    <xf numFmtId="0" fontId="16" fillId="0" borderId="1">
      <alignment horizontal="center" vertical="top" wrapText="1"/>
      <protection/>
    </xf>
    <xf numFmtId="0" fontId="62" fillId="0" borderId="16">
      <alignment horizontal="left"/>
      <protection/>
    </xf>
    <xf numFmtId="0" fontId="62" fillId="0" borderId="16">
      <alignment horizontal="left"/>
      <protection/>
    </xf>
    <xf numFmtId="0" fontId="61" fillId="31" borderId="0">
      <alignment horizontal="center"/>
      <protection/>
    </xf>
    <xf numFmtId="4" fontId="60" fillId="29" borderId="1">
      <alignment horizontal="right" vertical="top" shrinkToFit="1"/>
      <protection/>
    </xf>
    <xf numFmtId="0" fontId="16" fillId="0" borderId="27">
      <alignment horizontal="center" vertical="center"/>
      <protection/>
    </xf>
    <xf numFmtId="0" fontId="59" fillId="30" borderId="39">
      <alignment/>
      <protection/>
    </xf>
    <xf numFmtId="0" fontId="59" fillId="30" borderId="39">
      <alignment/>
      <protection/>
    </xf>
    <xf numFmtId="4" fontId="61" fillId="0" borderId="1">
      <alignment horizontal="right" vertical="top" shrinkToFit="1"/>
      <protection/>
    </xf>
    <xf numFmtId="10" fontId="60" fillId="29" borderId="1">
      <alignment horizontal="right" vertical="top" shrinkToFit="1"/>
      <protection/>
    </xf>
    <xf numFmtId="0" fontId="15" fillId="30" borderId="40">
      <alignment/>
      <protection/>
    </xf>
    <xf numFmtId="49" fontId="62" fillId="0" borderId="28">
      <alignment horizontal="center" wrapText="1"/>
      <protection/>
    </xf>
    <xf numFmtId="49" fontId="62" fillId="0" borderId="28">
      <alignment horizontal="center" wrapText="1"/>
      <protection/>
    </xf>
    <xf numFmtId="49" fontId="60" fillId="0" borderId="1">
      <alignment horizontal="left" vertical="top" wrapText="1"/>
      <protection/>
    </xf>
    <xf numFmtId="0" fontId="61" fillId="31" borderId="36">
      <alignment horizontal="center"/>
      <protection/>
    </xf>
    <xf numFmtId="49" fontId="16" fillId="0" borderId="28">
      <alignment horizontal="center" wrapText="1"/>
      <protection/>
    </xf>
    <xf numFmtId="49" fontId="62" fillId="0" borderId="30">
      <alignment horizontal="center" wrapText="1"/>
      <protection/>
    </xf>
    <xf numFmtId="49" fontId="62" fillId="0" borderId="30">
      <alignment horizontal="center" wrapText="1"/>
      <protection/>
    </xf>
    <xf numFmtId="0" fontId="61" fillId="31" borderId="0">
      <alignment horizontal="left"/>
      <protection/>
    </xf>
    <xf numFmtId="0" fontId="61" fillId="31" borderId="36">
      <alignment horizontal="left"/>
      <protection/>
    </xf>
    <xf numFmtId="49" fontId="16" fillId="0" borderId="30">
      <alignment horizontal="center" wrapText="1"/>
      <protection/>
    </xf>
    <xf numFmtId="49" fontId="62" fillId="0" borderId="29">
      <alignment horizontal="center"/>
      <protection/>
    </xf>
    <xf numFmtId="49" fontId="62" fillId="0" borderId="29">
      <alignment horizontal="center"/>
      <protection/>
    </xf>
    <xf numFmtId="4" fontId="61" fillId="0" borderId="37">
      <alignment horizontal="right" shrinkToFit="1"/>
      <protection/>
    </xf>
    <xf numFmtId="0" fontId="61" fillId="31" borderId="16">
      <alignment horizontal="center"/>
      <protection/>
    </xf>
    <xf numFmtId="49" fontId="16" fillId="0" borderId="29">
      <alignment horizontal="center"/>
      <protection/>
    </xf>
    <xf numFmtId="0" fontId="59" fillId="30" borderId="41">
      <alignment/>
      <protection/>
    </xf>
    <xf numFmtId="0" fontId="59" fillId="30" borderId="41">
      <alignment/>
      <protection/>
    </xf>
    <xf numFmtId="4" fontId="61" fillId="0" borderId="0">
      <alignment horizontal="right" shrinkToFit="1"/>
      <protection/>
    </xf>
    <xf numFmtId="0" fontId="61" fillId="31" borderId="16">
      <alignment horizontal="left"/>
      <protection/>
    </xf>
    <xf numFmtId="0" fontId="15" fillId="30" borderId="16">
      <alignment/>
      <protection/>
    </xf>
    <xf numFmtId="0" fontId="62" fillId="0" borderId="32">
      <alignment/>
      <protection/>
    </xf>
    <xf numFmtId="0" fontId="62" fillId="0" borderId="32">
      <alignment/>
      <protection/>
    </xf>
    <xf numFmtId="0" fontId="61" fillId="31" borderId="16">
      <alignment horizontal="center"/>
      <protection/>
    </xf>
    <xf numFmtId="0" fontId="15" fillId="30" borderId="41">
      <alignment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16" fillId="0" borderId="32">
      <alignment/>
      <protection/>
    </xf>
    <xf numFmtId="49" fontId="62" fillId="0" borderId="16">
      <alignment/>
      <protection/>
    </xf>
    <xf numFmtId="49" fontId="62" fillId="0" borderId="16">
      <alignment/>
      <protection/>
    </xf>
    <xf numFmtId="0" fontId="16" fillId="0" borderId="0">
      <alignment horizontal="center"/>
      <protection/>
    </xf>
    <xf numFmtId="49" fontId="62" fillId="0" borderId="0">
      <alignment/>
      <protection/>
    </xf>
    <xf numFmtId="49" fontId="62" fillId="0" borderId="0">
      <alignment/>
      <protection/>
    </xf>
    <xf numFmtId="49" fontId="16" fillId="0" borderId="16">
      <alignment/>
      <protection/>
    </xf>
    <xf numFmtId="49" fontId="62" fillId="0" borderId="4">
      <alignment horizontal="center"/>
      <protection/>
    </xf>
    <xf numFmtId="49" fontId="62" fillId="0" borderId="4">
      <alignment horizontal="center"/>
      <protection/>
    </xf>
    <xf numFmtId="49" fontId="16" fillId="0" borderId="0">
      <alignment/>
      <protection/>
    </xf>
    <xf numFmtId="49" fontId="62" fillId="0" borderId="20">
      <alignment horizontal="center"/>
      <protection/>
    </xf>
    <xf numFmtId="49" fontId="62" fillId="0" borderId="20">
      <alignment horizontal="center"/>
      <protection/>
    </xf>
    <xf numFmtId="0" fontId="16" fillId="0" borderId="1">
      <alignment horizontal="center" vertical="center"/>
      <protection/>
    </xf>
    <xf numFmtId="49" fontId="62" fillId="0" borderId="1">
      <alignment horizontal="center"/>
      <protection/>
    </xf>
    <xf numFmtId="49" fontId="62" fillId="0" borderId="1">
      <alignment horizontal="center"/>
      <protection/>
    </xf>
    <xf numFmtId="0" fontId="15" fillId="30" borderId="39">
      <alignment/>
      <protection/>
    </xf>
    <xf numFmtId="49" fontId="62" fillId="0" borderId="1">
      <alignment horizontal="center" vertical="center" wrapText="1"/>
      <protection/>
    </xf>
    <xf numFmtId="49" fontId="62" fillId="0" borderId="1">
      <alignment horizontal="center" vertical="center" wrapText="1"/>
      <protection/>
    </xf>
    <xf numFmtId="49" fontId="16" fillId="0" borderId="4">
      <alignment horizontal="center"/>
      <protection/>
    </xf>
    <xf numFmtId="49" fontId="62" fillId="0" borderId="27">
      <alignment horizontal="center" vertical="center" wrapText="1"/>
      <protection/>
    </xf>
    <xf numFmtId="49" fontId="62" fillId="0" borderId="27">
      <alignment horizontal="center" vertical="center" wrapText="1"/>
      <protection/>
    </xf>
    <xf numFmtId="49" fontId="16" fillId="0" borderId="20">
      <alignment horizontal="center"/>
      <protection/>
    </xf>
    <xf numFmtId="0" fontId="59" fillId="30" borderId="42">
      <alignment/>
      <protection/>
    </xf>
    <xf numFmtId="0" fontId="59" fillId="30" borderId="42">
      <alignment/>
      <protection/>
    </xf>
    <xf numFmtId="49" fontId="16" fillId="0" borderId="1">
      <alignment horizontal="center"/>
      <protection/>
    </xf>
    <xf numFmtId="4" fontId="62" fillId="0" borderId="1">
      <alignment horizontal="right"/>
      <protection/>
    </xf>
    <xf numFmtId="4" fontId="62" fillId="0" borderId="1">
      <alignment horizontal="right"/>
      <protection/>
    </xf>
    <xf numFmtId="49" fontId="16" fillId="0" borderId="1">
      <alignment horizontal="center" vertical="top" wrapText="1"/>
      <protection/>
    </xf>
    <xf numFmtId="0" fontId="62" fillId="32" borderId="32">
      <alignment/>
      <protection/>
    </xf>
    <xf numFmtId="0" fontId="62" fillId="32" borderId="32">
      <alignment/>
      <protection/>
    </xf>
    <xf numFmtId="49" fontId="16" fillId="0" borderId="1">
      <alignment horizontal="center" vertical="top" wrapText="1"/>
      <protection/>
    </xf>
    <xf numFmtId="0" fontId="62" fillId="32" borderId="0">
      <alignment/>
      <protection/>
    </xf>
    <xf numFmtId="0" fontId="62" fillId="32" borderId="0">
      <alignment/>
      <protection/>
    </xf>
    <xf numFmtId="0" fontId="15" fillId="30" borderId="42">
      <alignment/>
      <protection/>
    </xf>
    <xf numFmtId="0" fontId="70" fillId="0" borderId="0">
      <alignment horizontal="center" wrapText="1"/>
      <protection/>
    </xf>
    <xf numFmtId="0" fontId="70" fillId="0" borderId="0">
      <alignment horizontal="center" wrapText="1"/>
      <protection/>
    </xf>
    <xf numFmtId="4" fontId="16" fillId="0" borderId="1">
      <alignment horizontal="right"/>
      <protection/>
    </xf>
    <xf numFmtId="0" fontId="72" fillId="0" borderId="43">
      <alignment/>
      <protection/>
    </xf>
    <xf numFmtId="0" fontId="72" fillId="0" borderId="43">
      <alignment/>
      <protection/>
    </xf>
    <xf numFmtId="0" fontId="16" fillId="32" borderId="32">
      <alignment/>
      <protection/>
    </xf>
    <xf numFmtId="49" fontId="73" fillId="0" borderId="44">
      <alignment horizontal="right"/>
      <protection/>
    </xf>
    <xf numFmtId="49" fontId="73" fillId="0" borderId="44">
      <alignment horizontal="right"/>
      <protection/>
    </xf>
    <xf numFmtId="49" fontId="16" fillId="0" borderId="35">
      <alignment horizontal="center" vertical="top"/>
      <protection/>
    </xf>
    <xf numFmtId="0" fontId="62" fillId="0" borderId="44">
      <alignment horizontal="right"/>
      <protection/>
    </xf>
    <xf numFmtId="0" fontId="62" fillId="0" borderId="44">
      <alignment horizontal="right"/>
      <protection/>
    </xf>
    <xf numFmtId="49" fontId="15" fillId="0" borderId="0">
      <alignment/>
      <protection/>
    </xf>
    <xf numFmtId="0" fontId="72" fillId="0" borderId="2">
      <alignment/>
      <protection/>
    </xf>
    <xf numFmtId="0" fontId="72" fillId="0" borderId="2">
      <alignment/>
      <protection/>
    </xf>
    <xf numFmtId="0" fontId="16" fillId="0" borderId="0">
      <alignment horizontal="right"/>
      <protection/>
    </xf>
    <xf numFmtId="0" fontId="62" fillId="0" borderId="27">
      <alignment horizontal="center"/>
      <protection/>
    </xf>
    <xf numFmtId="0" fontId="62" fillId="0" borderId="27">
      <alignment horizontal="center"/>
      <protection/>
    </xf>
    <xf numFmtId="49" fontId="16" fillId="0" borderId="0">
      <alignment horizontal="right"/>
      <protection/>
    </xf>
    <xf numFmtId="49" fontId="59" fillId="0" borderId="45">
      <alignment horizontal="center"/>
      <protection/>
    </xf>
    <xf numFmtId="49" fontId="59" fillId="0" borderId="45">
      <alignment horizontal="center"/>
      <protection/>
    </xf>
    <xf numFmtId="0" fontId="22" fillId="0" borderId="0">
      <alignment/>
      <protection/>
    </xf>
    <xf numFmtId="213" fontId="62" fillId="0" borderId="13">
      <alignment horizontal="center"/>
      <protection/>
    </xf>
    <xf numFmtId="213" fontId="62" fillId="0" borderId="13">
      <alignment horizontal="center"/>
      <protection/>
    </xf>
    <xf numFmtId="0" fontId="22" fillId="0" borderId="43">
      <alignment/>
      <protection/>
    </xf>
    <xf numFmtId="0" fontId="62" fillId="0" borderId="46">
      <alignment horizontal="center"/>
      <protection/>
    </xf>
    <xf numFmtId="0" fontId="62" fillId="0" borderId="46">
      <alignment horizontal="center"/>
      <protection/>
    </xf>
    <xf numFmtId="49" fontId="23" fillId="0" borderId="44">
      <alignment horizontal="right"/>
      <protection/>
    </xf>
    <xf numFmtId="49" fontId="62" fillId="0" borderId="15">
      <alignment horizontal="center"/>
      <protection/>
    </xf>
    <xf numFmtId="49" fontId="62" fillId="0" borderId="15">
      <alignment horizontal="center"/>
      <protection/>
    </xf>
    <xf numFmtId="0" fontId="16" fillId="0" borderId="44">
      <alignment horizontal="right"/>
      <protection/>
    </xf>
    <xf numFmtId="49" fontId="62" fillId="0" borderId="13">
      <alignment horizontal="center"/>
      <protection/>
    </xf>
    <xf numFmtId="49" fontId="62" fillId="0" borderId="13">
      <alignment horizontal="center"/>
      <protection/>
    </xf>
    <xf numFmtId="0" fontId="22" fillId="0" borderId="2">
      <alignment/>
      <protection/>
    </xf>
    <xf numFmtId="0" fontId="62" fillId="0" borderId="13">
      <alignment horizontal="center"/>
      <protection/>
    </xf>
    <xf numFmtId="0" fontId="62" fillId="0" borderId="13">
      <alignment horizontal="center"/>
      <protection/>
    </xf>
    <xf numFmtId="0" fontId="16" fillId="0" borderId="27">
      <alignment horizontal="center"/>
      <protection/>
    </xf>
    <xf numFmtId="49" fontId="62" fillId="0" borderId="47">
      <alignment horizontal="center"/>
      <protection/>
    </xf>
    <xf numFmtId="49" fontId="62" fillId="0" borderId="47">
      <alignment horizontal="center"/>
      <protection/>
    </xf>
    <xf numFmtId="49" fontId="15" fillId="0" borderId="45">
      <alignment horizontal="center"/>
      <protection/>
    </xf>
    <xf numFmtId="0" fontId="66" fillId="0" borderId="32">
      <alignment/>
      <protection/>
    </xf>
    <xf numFmtId="0" fontId="66" fillId="0" borderId="32">
      <alignment/>
      <protection/>
    </xf>
    <xf numFmtId="14" fontId="16" fillId="0" borderId="13">
      <alignment horizontal="center"/>
      <protection/>
    </xf>
    <xf numFmtId="0" fontId="72" fillId="0" borderId="0">
      <alignment/>
      <protection/>
    </xf>
    <xf numFmtId="0" fontId="72" fillId="0" borderId="0">
      <alignment/>
      <protection/>
    </xf>
    <xf numFmtId="0" fontId="16" fillId="0" borderId="46">
      <alignment horizontal="center"/>
      <protection/>
    </xf>
    <xf numFmtId="0" fontId="59" fillId="0" borderId="37">
      <alignment/>
      <protection/>
    </xf>
    <xf numFmtId="0" fontId="59" fillId="0" borderId="37">
      <alignment/>
      <protection/>
    </xf>
    <xf numFmtId="49" fontId="16" fillId="0" borderId="15">
      <alignment horizontal="center"/>
      <protection/>
    </xf>
    <xf numFmtId="0" fontId="59" fillId="0" borderId="34">
      <alignment/>
      <protection/>
    </xf>
    <xf numFmtId="0" fontId="59" fillId="0" borderId="34">
      <alignment/>
      <protection/>
    </xf>
    <xf numFmtId="49" fontId="16" fillId="0" borderId="13">
      <alignment horizontal="center"/>
      <protection/>
    </xf>
    <xf numFmtId="4" fontId="62" fillId="0" borderId="7">
      <alignment horizontal="right"/>
      <protection/>
    </xf>
    <xf numFmtId="4" fontId="62" fillId="0" borderId="7">
      <alignment horizontal="right"/>
      <protection/>
    </xf>
    <xf numFmtId="0" fontId="16" fillId="0" borderId="13">
      <alignment horizontal="center"/>
      <protection/>
    </xf>
    <xf numFmtId="49" fontId="62" fillId="0" borderId="22">
      <alignment horizontal="center"/>
      <protection/>
    </xf>
    <xf numFmtId="49" fontId="62" fillId="0" borderId="22">
      <alignment horizontal="center"/>
      <protection/>
    </xf>
    <xf numFmtId="49" fontId="16" fillId="0" borderId="47">
      <alignment horizontal="center"/>
      <protection/>
    </xf>
    <xf numFmtId="0" fontId="62" fillId="0" borderId="48">
      <alignment horizontal="left" wrapText="1"/>
      <protection/>
    </xf>
    <xf numFmtId="0" fontId="62" fillId="0" borderId="48">
      <alignment horizontal="left" wrapText="1"/>
      <protection/>
    </xf>
    <xf numFmtId="0" fontId="14" fillId="0" borderId="32">
      <alignment/>
      <protection/>
    </xf>
    <xf numFmtId="0" fontId="62" fillId="0" borderId="19">
      <alignment horizontal="left" wrapText="1" indent="1"/>
      <protection/>
    </xf>
    <xf numFmtId="0" fontId="62" fillId="0" borderId="19">
      <alignment horizontal="left" wrapText="1" indent="1"/>
      <protection/>
    </xf>
    <xf numFmtId="49" fontId="16" fillId="0" borderId="35">
      <alignment horizontal="center" vertical="top" wrapText="1"/>
      <protection/>
    </xf>
    <xf numFmtId="0" fontId="62" fillId="0" borderId="13">
      <alignment horizontal="left" wrapText="1" indent="2"/>
      <protection/>
    </xf>
    <xf numFmtId="0" fontId="62" fillId="0" borderId="13">
      <alignment horizontal="left" wrapText="1" indent="2"/>
      <protection/>
    </xf>
    <xf numFmtId="0" fontId="16" fillId="0" borderId="49">
      <alignment horizontal="center" vertical="center"/>
      <protection/>
    </xf>
    <xf numFmtId="0" fontId="59" fillId="30" borderId="50">
      <alignment/>
      <protection/>
    </xf>
    <xf numFmtId="0" fontId="59" fillId="30" borderId="50">
      <alignment/>
      <protection/>
    </xf>
    <xf numFmtId="4" fontId="16" fillId="0" borderId="7">
      <alignment horizontal="right"/>
      <protection/>
    </xf>
    <xf numFmtId="0" fontId="62" fillId="32" borderId="18">
      <alignment/>
      <protection/>
    </xf>
    <xf numFmtId="0" fontId="62" fillId="32" borderId="18">
      <alignment/>
      <protection/>
    </xf>
    <xf numFmtId="49" fontId="16" fillId="0" borderId="22">
      <alignment horizontal="center"/>
      <protection/>
    </xf>
    <xf numFmtId="0" fontId="70" fillId="0" borderId="0">
      <alignment horizontal="left" wrapText="1"/>
      <protection/>
    </xf>
    <xf numFmtId="0" fontId="70" fillId="0" borderId="0">
      <alignment horizontal="left" wrapText="1"/>
      <protection/>
    </xf>
    <xf numFmtId="0" fontId="16" fillId="0" borderId="0">
      <alignment horizontal="left" wrapText="1"/>
      <protection/>
    </xf>
    <xf numFmtId="49" fontId="59" fillId="0" borderId="0">
      <alignment/>
      <protection/>
    </xf>
    <xf numFmtId="49" fontId="59" fillId="0" borderId="0">
      <alignment/>
      <protection/>
    </xf>
    <xf numFmtId="0" fontId="16" fillId="0" borderId="2">
      <alignment horizontal="left"/>
      <protection/>
    </xf>
    <xf numFmtId="0" fontId="62" fillId="0" borderId="0">
      <alignment horizontal="right"/>
      <protection/>
    </xf>
    <xf numFmtId="0" fontId="62" fillId="0" borderId="0">
      <alignment horizontal="right"/>
      <protection/>
    </xf>
    <xf numFmtId="0" fontId="16" fillId="0" borderId="11">
      <alignment horizontal="left" wrapText="1"/>
      <protection/>
    </xf>
    <xf numFmtId="49" fontId="62" fillId="0" borderId="0">
      <alignment horizontal="right"/>
      <protection/>
    </xf>
    <xf numFmtId="49" fontId="62" fillId="0" borderId="0">
      <alignment horizontal="right"/>
      <protection/>
    </xf>
    <xf numFmtId="0" fontId="16" fillId="0" borderId="36">
      <alignment/>
      <protection/>
    </xf>
    <xf numFmtId="0" fontId="62" fillId="0" borderId="0">
      <alignment horizontal="left" wrapText="1"/>
      <protection/>
    </xf>
    <xf numFmtId="0" fontId="62" fillId="0" borderId="0">
      <alignment horizontal="left" wrapText="1"/>
      <protection/>
    </xf>
    <xf numFmtId="0" fontId="17" fillId="0" borderId="51">
      <alignment horizontal="left" wrapText="1"/>
      <protection/>
    </xf>
    <xf numFmtId="0" fontId="62" fillId="0" borderId="2">
      <alignment horizontal="left"/>
      <protection/>
    </xf>
    <xf numFmtId="0" fontId="62" fillId="0" borderId="2">
      <alignment horizontal="left"/>
      <protection/>
    </xf>
    <xf numFmtId="0" fontId="16" fillId="0" borderId="6">
      <alignment horizontal="left" wrapText="1" indent="2"/>
      <protection/>
    </xf>
    <xf numFmtId="0" fontId="62" fillId="0" borderId="11">
      <alignment horizontal="left" wrapText="1"/>
      <protection/>
    </xf>
    <xf numFmtId="0" fontId="62" fillId="0" borderId="11">
      <alignment horizontal="left" wrapText="1"/>
      <protection/>
    </xf>
    <xf numFmtId="49" fontId="16" fillId="0" borderId="0">
      <alignment horizontal="center" wrapText="1"/>
      <protection/>
    </xf>
    <xf numFmtId="0" fontId="62" fillId="0" borderId="36">
      <alignment/>
      <protection/>
    </xf>
    <xf numFmtId="0" fontId="62" fillId="0" borderId="36">
      <alignment/>
      <protection/>
    </xf>
    <xf numFmtId="49" fontId="16" fillId="0" borderId="29">
      <alignment horizontal="center" wrapText="1"/>
      <protection/>
    </xf>
    <xf numFmtId="0" fontId="63" fillId="0" borderId="51">
      <alignment horizontal="left" wrapText="1"/>
      <protection/>
    </xf>
    <xf numFmtId="0" fontId="63" fillId="0" borderId="51">
      <alignment horizontal="left" wrapText="1"/>
      <protection/>
    </xf>
    <xf numFmtId="0" fontId="16" fillId="0" borderId="40">
      <alignment/>
      <protection/>
    </xf>
    <xf numFmtId="0" fontId="62" fillId="0" borderId="6">
      <alignment horizontal="left" wrapText="1" indent="2"/>
      <protection/>
    </xf>
    <xf numFmtId="0" fontId="62" fillId="0" borderId="6">
      <alignment horizontal="left" wrapText="1" indent="2"/>
      <protection/>
    </xf>
    <xf numFmtId="0" fontId="16" fillId="0" borderId="52">
      <alignment horizontal="center" wrapText="1"/>
      <protection/>
    </xf>
    <xf numFmtId="49" fontId="62" fillId="0" borderId="0">
      <alignment horizontal="center" wrapText="1"/>
      <protection/>
    </xf>
    <xf numFmtId="49" fontId="62" fillId="0" borderId="0">
      <alignment horizontal="center" wrapText="1"/>
      <protection/>
    </xf>
    <xf numFmtId="0" fontId="15" fillId="30" borderId="32">
      <alignment/>
      <protection/>
    </xf>
    <xf numFmtId="49" fontId="62" fillId="0" borderId="29">
      <alignment horizontal="center" wrapText="1"/>
      <protection/>
    </xf>
    <xf numFmtId="49" fontId="62" fillId="0" borderId="29">
      <alignment horizontal="center" wrapText="1"/>
      <protection/>
    </xf>
    <xf numFmtId="49" fontId="16" fillId="0" borderId="17">
      <alignment horizontal="center"/>
      <protection/>
    </xf>
    <xf numFmtId="0" fontId="62" fillId="0" borderId="40">
      <alignment/>
      <protection/>
    </xf>
    <xf numFmtId="0" fontId="62" fillId="0" borderId="40">
      <alignment/>
      <protection/>
    </xf>
    <xf numFmtId="49" fontId="16" fillId="0" borderId="0">
      <alignment horizontal="center"/>
      <protection/>
    </xf>
    <xf numFmtId="0" fontId="62" fillId="0" borderId="52">
      <alignment horizontal="center" wrapText="1"/>
      <protection/>
    </xf>
    <xf numFmtId="0" fontId="62" fillId="0" borderId="52">
      <alignment horizontal="center" wrapText="1"/>
      <protection/>
    </xf>
    <xf numFmtId="49" fontId="16" fillId="0" borderId="3">
      <alignment horizontal="center" wrapText="1"/>
      <protection/>
    </xf>
    <xf numFmtId="0" fontId="59" fillId="30" borderId="32">
      <alignment/>
      <protection/>
    </xf>
    <xf numFmtId="0" fontId="59" fillId="30" borderId="32">
      <alignment/>
      <protection/>
    </xf>
    <xf numFmtId="49" fontId="16" fillId="0" borderId="5">
      <alignment horizontal="center" wrapText="1"/>
      <protection/>
    </xf>
    <xf numFmtId="49" fontId="62" fillId="0" borderId="17">
      <alignment horizontal="center"/>
      <protection/>
    </xf>
    <xf numFmtId="49" fontId="62" fillId="0" borderId="17">
      <alignment horizontal="center"/>
      <protection/>
    </xf>
    <xf numFmtId="49" fontId="16" fillId="0" borderId="3">
      <alignment horizontal="center"/>
      <protection/>
    </xf>
    <xf numFmtId="0" fontId="59" fillId="0" borderId="32">
      <alignment/>
      <protection/>
    </xf>
    <xf numFmtId="0" fontId="59" fillId="0" borderId="32">
      <alignment/>
      <protection/>
    </xf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74" fillId="39" borderId="53" applyNumberFormat="0" applyAlignment="0" applyProtection="0"/>
    <xf numFmtId="0" fontId="75" fillId="40" borderId="54" applyNumberFormat="0" applyAlignment="0" applyProtection="0"/>
    <xf numFmtId="0" fontId="76" fillId="40" borderId="5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7" fillId="0" borderId="55" applyNumberFormat="0" applyFill="0" applyAlignment="0" applyProtection="0"/>
    <xf numFmtId="0" fontId="78" fillId="0" borderId="56" applyNumberFormat="0" applyFill="0" applyAlignment="0" applyProtection="0"/>
    <xf numFmtId="0" fontId="79" fillId="0" borderId="5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8" applyNumberFormat="0" applyFill="0" applyAlignment="0" applyProtection="0"/>
    <xf numFmtId="0" fontId="81" fillId="41" borderId="59" applyNumberFormat="0" applyAlignment="0" applyProtection="0"/>
    <xf numFmtId="0" fontId="8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14" fillId="0" borderId="0">
      <alignment/>
      <protection/>
    </xf>
    <xf numFmtId="0" fontId="57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59" fillId="0" borderId="0">
      <alignment vertical="top" wrapText="1"/>
      <protection/>
    </xf>
    <xf numFmtId="0" fontId="0" fillId="0" borderId="0">
      <alignment/>
      <protection/>
    </xf>
    <xf numFmtId="0" fontId="57" fillId="0" borderId="0">
      <alignment/>
      <protection/>
    </xf>
    <xf numFmtId="0" fontId="84" fillId="0" borderId="0">
      <alignment vertical="top" wrapText="1"/>
      <protection/>
    </xf>
    <xf numFmtId="0" fontId="9" fillId="43" borderId="0">
      <alignment/>
      <protection/>
    </xf>
    <xf numFmtId="0" fontId="0" fillId="0" borderId="0">
      <alignment/>
      <protection/>
    </xf>
    <xf numFmtId="0" fontId="9" fillId="43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85" fillId="44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27" borderId="60" applyNumberFormat="0" applyFont="0" applyAlignment="0" applyProtection="0"/>
    <xf numFmtId="0" fontId="57" fillId="27" borderId="60" applyNumberFormat="0" applyFont="0" applyAlignment="0" applyProtection="0"/>
    <xf numFmtId="9" fontId="0" fillId="0" borderId="0" applyFont="0" applyFill="0" applyBorder="0" applyAlignment="0" applyProtection="0"/>
    <xf numFmtId="0" fontId="87" fillId="0" borderId="61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9" fillId="45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687" applyFont="1">
      <alignment/>
      <protection/>
    </xf>
    <xf numFmtId="0" fontId="0" fillId="0" borderId="0" xfId="687" applyFont="1">
      <alignment/>
      <protection/>
    </xf>
    <xf numFmtId="0" fontId="7" fillId="0" borderId="0" xfId="0" applyFont="1" applyAlignment="1">
      <alignment/>
    </xf>
    <xf numFmtId="0" fontId="6" fillId="0" borderId="0" xfId="687" applyFont="1">
      <alignment/>
      <protection/>
    </xf>
    <xf numFmtId="0" fontId="7" fillId="0" borderId="0" xfId="686" applyFont="1">
      <alignment/>
      <protection/>
    </xf>
    <xf numFmtId="0" fontId="8" fillId="0" borderId="0" xfId="686" applyFont="1" applyFill="1" applyAlignment="1">
      <alignment/>
      <protection/>
    </xf>
    <xf numFmtId="0" fontId="8" fillId="0" borderId="0" xfId="686" applyFont="1" applyFill="1">
      <alignment/>
      <protection/>
    </xf>
    <xf numFmtId="49" fontId="8" fillId="0" borderId="0" xfId="686" applyNumberFormat="1" applyFont="1">
      <alignment/>
      <protection/>
    </xf>
    <xf numFmtId="0" fontId="7" fillId="0" borderId="62" xfId="686" applyFont="1" applyBorder="1" applyAlignment="1">
      <alignment horizontal="center" vertical="center" wrapText="1"/>
      <protection/>
    </xf>
    <xf numFmtId="49" fontId="7" fillId="0" borderId="63" xfId="686" applyNumberFormat="1" applyFont="1" applyBorder="1" applyAlignment="1">
      <alignment horizontal="center" vertical="center"/>
      <protection/>
    </xf>
    <xf numFmtId="49" fontId="7" fillId="0" borderId="63" xfId="686" applyNumberFormat="1" applyFont="1" applyBorder="1" applyAlignment="1">
      <alignment horizontal="center" vertical="center" wrapText="1"/>
      <protection/>
    </xf>
    <xf numFmtId="49" fontId="7" fillId="0" borderId="64" xfId="686" applyNumberFormat="1" applyFont="1" applyBorder="1" applyAlignment="1">
      <alignment horizontal="center" vertical="center" wrapText="1"/>
      <protection/>
    </xf>
    <xf numFmtId="49" fontId="7" fillId="0" borderId="64" xfId="686" applyNumberFormat="1" applyFont="1" applyBorder="1" applyAlignment="1">
      <alignment vertical="center"/>
      <protection/>
    </xf>
    <xf numFmtId="173" fontId="7" fillId="0" borderId="63" xfId="686" applyNumberFormat="1" applyFont="1" applyBorder="1" applyAlignment="1">
      <alignment vertical="center" wrapText="1"/>
      <protection/>
    </xf>
    <xf numFmtId="49" fontId="7" fillId="0" borderId="65" xfId="686" applyNumberFormat="1" applyFont="1" applyBorder="1" applyAlignment="1">
      <alignment vertical="center"/>
      <protection/>
    </xf>
    <xf numFmtId="173" fontId="7" fillId="0" borderId="63" xfId="686" applyNumberFormat="1" applyFont="1" applyBorder="1" applyAlignment="1">
      <alignment vertical="center"/>
      <protection/>
    </xf>
    <xf numFmtId="3" fontId="7" fillId="0" borderId="0" xfId="686" applyNumberFormat="1" applyFont="1">
      <alignment/>
      <protection/>
    </xf>
    <xf numFmtId="49" fontId="8" fillId="0" borderId="0" xfId="686" applyNumberFormat="1" applyFont="1" applyFill="1">
      <alignment/>
      <protection/>
    </xf>
    <xf numFmtId="173" fontId="7" fillId="0" borderId="62" xfId="686" applyNumberFormat="1" applyFont="1" applyFill="1" applyBorder="1" applyAlignment="1">
      <alignment horizontal="center"/>
      <protection/>
    </xf>
    <xf numFmtId="49" fontId="8" fillId="0" borderId="63" xfId="686" applyNumberFormat="1" applyFont="1" applyBorder="1" applyAlignment="1">
      <alignment horizontal="center" vertical="center" wrapText="1"/>
      <protection/>
    </xf>
    <xf numFmtId="49" fontId="8" fillId="0" borderId="64" xfId="686" applyNumberFormat="1" applyFont="1" applyBorder="1" applyAlignment="1">
      <alignment horizontal="center" vertical="center" wrapText="1"/>
      <protection/>
    </xf>
    <xf numFmtId="173" fontId="8" fillId="0" borderId="62" xfId="686" applyNumberFormat="1" applyFont="1" applyFill="1" applyBorder="1" applyAlignment="1">
      <alignment horizontal="center" vertical="center"/>
      <protection/>
    </xf>
    <xf numFmtId="49" fontId="12" fillId="0" borderId="62" xfId="687" applyNumberFormat="1" applyFont="1" applyFill="1" applyBorder="1" applyAlignment="1">
      <alignment horizontal="center" vertical="center"/>
      <protection/>
    </xf>
    <xf numFmtId="49" fontId="13" fillId="0" borderId="62" xfId="687" applyNumberFormat="1" applyFont="1" applyFill="1" applyBorder="1" applyAlignment="1">
      <alignment horizontal="center" vertical="center"/>
      <protection/>
    </xf>
    <xf numFmtId="0" fontId="13" fillId="0" borderId="62" xfId="687" applyFont="1" applyFill="1" applyBorder="1" applyAlignment="1">
      <alignment horizontal="center" vertical="center"/>
      <protection/>
    </xf>
    <xf numFmtId="49" fontId="13" fillId="0" borderId="62" xfId="687" applyNumberFormat="1" applyFont="1" applyBorder="1" applyAlignment="1">
      <alignment horizontal="center" vertical="center"/>
      <protection/>
    </xf>
    <xf numFmtId="0" fontId="13" fillId="0" borderId="62" xfId="687" applyFont="1" applyBorder="1" applyAlignment="1">
      <alignment horizontal="center" vertical="center"/>
      <protection/>
    </xf>
    <xf numFmtId="172" fontId="13" fillId="0" borderId="62" xfId="687" applyNumberFormat="1" applyFont="1" applyFill="1" applyBorder="1" applyAlignment="1">
      <alignment horizontal="center" vertical="center"/>
      <protection/>
    </xf>
    <xf numFmtId="0" fontId="6" fillId="0" borderId="62" xfId="687" applyFont="1" applyBorder="1" applyAlignment="1">
      <alignment horizontal="center" vertical="center" wrapText="1"/>
      <protection/>
    </xf>
    <xf numFmtId="0" fontId="6" fillId="0" borderId="62" xfId="687" applyFont="1" applyBorder="1" applyAlignment="1">
      <alignment horizontal="center" vertical="center" textRotation="90" wrapText="1"/>
      <protection/>
    </xf>
    <xf numFmtId="172" fontId="6" fillId="0" borderId="62" xfId="687" applyNumberFormat="1" applyFont="1" applyBorder="1" applyAlignment="1">
      <alignment horizontal="center" vertical="center" wrapText="1"/>
      <protection/>
    </xf>
    <xf numFmtId="172" fontId="12" fillId="0" borderId="62" xfId="687" applyNumberFormat="1" applyFont="1" applyFill="1" applyBorder="1" applyAlignment="1">
      <alignment horizontal="center" vertical="center"/>
      <protection/>
    </xf>
    <xf numFmtId="172" fontId="12" fillId="0" borderId="62" xfId="687" applyNumberFormat="1" applyFont="1" applyBorder="1" applyAlignment="1">
      <alignment horizontal="center" vertical="center"/>
      <protection/>
    </xf>
    <xf numFmtId="172" fontId="13" fillId="0" borderId="62" xfId="687" applyNumberFormat="1" applyFont="1" applyBorder="1" applyAlignment="1">
      <alignment horizontal="center" vertical="center"/>
      <protection/>
    </xf>
    <xf numFmtId="0" fontId="6" fillId="0" borderId="62" xfId="687" applyFont="1" applyBorder="1" applyAlignment="1">
      <alignment horizontal="center"/>
      <protection/>
    </xf>
    <xf numFmtId="0" fontId="12" fillId="0" borderId="62" xfId="687" applyFont="1" applyBorder="1" applyAlignment="1">
      <alignment horizontal="center" vertical="center"/>
      <protection/>
    </xf>
    <xf numFmtId="49" fontId="13" fillId="46" borderId="62" xfId="687" applyNumberFormat="1" applyFont="1" applyFill="1" applyBorder="1" applyAlignment="1">
      <alignment horizontal="center" vertical="center"/>
      <protection/>
    </xf>
    <xf numFmtId="0" fontId="1" fillId="0" borderId="0" xfId="687" applyFont="1">
      <alignment/>
      <protection/>
    </xf>
    <xf numFmtId="0" fontId="6" fillId="0" borderId="0" xfId="687" applyFont="1" applyAlignment="1">
      <alignment horizontal="center" vertical="center"/>
      <protection/>
    </xf>
    <xf numFmtId="172" fontId="6" fillId="0" borderId="0" xfId="687" applyNumberFormat="1" applyFont="1" applyAlignment="1">
      <alignment horizontal="center" vertical="center"/>
      <protection/>
    </xf>
    <xf numFmtId="0" fontId="7" fillId="0" borderId="0" xfId="687" applyFont="1" applyAlignment="1">
      <alignment horizontal="center" vertical="center"/>
      <protection/>
    </xf>
    <xf numFmtId="0" fontId="10" fillId="0" borderId="0" xfId="0" applyFont="1" applyAlignment="1">
      <alignment/>
    </xf>
    <xf numFmtId="172" fontId="12" fillId="46" borderId="62" xfId="687" applyNumberFormat="1" applyFont="1" applyFill="1" applyBorder="1" applyAlignment="1">
      <alignment horizontal="center" vertical="center"/>
      <protection/>
    </xf>
    <xf numFmtId="172" fontId="13" fillId="46" borderId="62" xfId="687" applyNumberFormat="1" applyFont="1" applyFill="1" applyBorder="1" applyAlignment="1">
      <alignment horizontal="center" vertical="center"/>
      <protection/>
    </xf>
    <xf numFmtId="172" fontId="90" fillId="0" borderId="62" xfId="687" applyNumberFormat="1" applyFont="1" applyFill="1" applyBorder="1" applyAlignment="1">
      <alignment horizontal="center" vertical="center"/>
      <protection/>
    </xf>
    <xf numFmtId="0" fontId="6" fillId="0" borderId="0" xfId="687" applyFont="1" applyAlignment="1">
      <alignment horizontal="left" vertical="center"/>
      <protection/>
    </xf>
    <xf numFmtId="0" fontId="6" fillId="0" borderId="0" xfId="687" applyFont="1" applyAlignment="1">
      <alignment horizontal="left" vertical="center" wrapText="1"/>
      <protection/>
    </xf>
    <xf numFmtId="0" fontId="91" fillId="0" borderId="0" xfId="525" applyNumberFormat="1" applyFont="1" applyBorder="1" applyAlignment="1" applyProtection="1">
      <alignment horizontal="center" vertical="top"/>
      <protection/>
    </xf>
    <xf numFmtId="0" fontId="91" fillId="0" borderId="0" xfId="365" applyNumberFormat="1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 locked="0"/>
    </xf>
    <xf numFmtId="0" fontId="91" fillId="0" borderId="0" xfId="416" applyNumberFormat="1" applyFont="1" applyProtection="1">
      <alignment/>
      <protection/>
    </xf>
    <xf numFmtId="0" fontId="91" fillId="0" borderId="0" xfId="404" applyNumberFormat="1" applyFont="1" applyProtection="1">
      <alignment horizontal="right"/>
      <protection/>
    </xf>
    <xf numFmtId="0" fontId="91" fillId="0" borderId="1" xfId="364" applyNumberFormat="1" applyFont="1" applyProtection="1">
      <alignment horizontal="center" vertical="center" shrinkToFit="1"/>
      <protection/>
    </xf>
    <xf numFmtId="0" fontId="91" fillId="0" borderId="1" xfId="364" applyNumberFormat="1" applyFont="1" applyFill="1" applyProtection="1">
      <alignment horizontal="center" vertical="center" shrinkToFit="1"/>
      <protection/>
    </xf>
    <xf numFmtId="0" fontId="91" fillId="0" borderId="1" xfId="428" applyNumberFormat="1" applyFont="1" applyProtection="1" quotePrefix="1">
      <alignment horizontal="left" vertical="top" wrapText="1"/>
      <protection/>
    </xf>
    <xf numFmtId="0" fontId="91" fillId="0" borderId="1" xfId="428" applyNumberFormat="1" applyFont="1" applyProtection="1">
      <alignment horizontal="left" vertical="top" wrapText="1"/>
      <protection/>
    </xf>
    <xf numFmtId="4" fontId="91" fillId="0" borderId="1" xfId="440" applyNumberFormat="1" applyFont="1" applyFill="1" applyProtection="1">
      <alignment horizontal="right" vertical="top" shrinkToFit="1"/>
      <protection/>
    </xf>
    <xf numFmtId="0" fontId="10" fillId="0" borderId="0" xfId="677" applyFont="1">
      <alignment/>
      <protection/>
    </xf>
    <xf numFmtId="0" fontId="92" fillId="0" borderId="35" xfId="369" applyNumberFormat="1" applyFont="1" applyProtection="1">
      <alignment horizontal="left"/>
      <protection/>
    </xf>
    <xf numFmtId="4" fontId="92" fillId="0" borderId="1" xfId="410" applyNumberFormat="1" applyFont="1" applyFill="1" applyProtection="1">
      <alignment horizontal="right" vertical="top" shrinkToFit="1"/>
      <protection/>
    </xf>
    <xf numFmtId="0" fontId="91" fillId="0" borderId="16" xfId="374" applyNumberFormat="1" applyFont="1" applyProtection="1">
      <alignment/>
      <protection/>
    </xf>
    <xf numFmtId="0" fontId="91" fillId="0" borderId="16" xfId="374" applyNumberFormat="1" applyFont="1" applyFill="1" applyProtection="1">
      <alignment/>
      <protection/>
    </xf>
    <xf numFmtId="0" fontId="92" fillId="0" borderId="0" xfId="525" applyNumberFormat="1" applyFont="1" applyBorder="1" applyAlignment="1">
      <alignment vertical="top"/>
      <protection/>
    </xf>
    <xf numFmtId="0" fontId="91" fillId="0" borderId="0" xfId="522" applyNumberFormat="1" applyFont="1" applyBorder="1" applyAlignment="1">
      <alignment vertical="top" wrapText="1"/>
      <protection/>
    </xf>
    <xf numFmtId="0" fontId="6" fillId="0" borderId="66" xfId="687" applyFont="1" applyFill="1" applyBorder="1" applyAlignment="1">
      <alignment horizontal="center" vertical="center"/>
      <protection/>
    </xf>
    <xf numFmtId="0" fontId="6" fillId="0" borderId="63" xfId="687" applyFont="1" applyFill="1" applyBorder="1" applyAlignment="1">
      <alignment horizontal="center" vertical="center"/>
      <protection/>
    </xf>
    <xf numFmtId="0" fontId="12" fillId="0" borderId="62" xfId="687" applyFont="1" applyFill="1" applyBorder="1" applyAlignment="1">
      <alignment horizontal="left" vertical="center" wrapText="1"/>
      <protection/>
    </xf>
    <xf numFmtId="0" fontId="11" fillId="0" borderId="0" xfId="687" applyFont="1" applyAlignment="1">
      <alignment horizontal="center"/>
      <protection/>
    </xf>
    <xf numFmtId="0" fontId="13" fillId="0" borderId="62" xfId="687" applyFont="1" applyBorder="1" applyAlignment="1">
      <alignment horizontal="left" vertical="center" wrapText="1"/>
      <protection/>
    </xf>
    <xf numFmtId="0" fontId="12" fillId="0" borderId="62" xfId="687" applyFont="1" applyBorder="1" applyAlignment="1">
      <alignment horizontal="left" vertical="center" wrapText="1"/>
      <protection/>
    </xf>
    <xf numFmtId="0" fontId="12" fillId="0" borderId="62" xfId="687" applyFont="1" applyBorder="1" applyAlignment="1">
      <alignment horizontal="left" vertical="center"/>
      <protection/>
    </xf>
    <xf numFmtId="0" fontId="6" fillId="0" borderId="67" xfId="687" applyFont="1" applyFill="1" applyBorder="1" applyAlignment="1">
      <alignment horizontal="center" vertical="center"/>
      <protection/>
    </xf>
    <xf numFmtId="0" fontId="13" fillId="0" borderId="62" xfId="687" applyFont="1" applyFill="1" applyBorder="1" applyAlignment="1">
      <alignment horizontal="left" vertical="center" wrapText="1"/>
      <protection/>
    </xf>
    <xf numFmtId="0" fontId="6" fillId="0" borderId="62" xfId="687" applyFont="1" applyFill="1" applyBorder="1" applyAlignment="1">
      <alignment horizontal="center" vertical="center"/>
      <protection/>
    </xf>
    <xf numFmtId="0" fontId="12" fillId="0" borderId="62" xfId="687" applyFont="1" applyFill="1" applyBorder="1" applyAlignment="1">
      <alignment horizontal="left" vertical="center"/>
      <protection/>
    </xf>
    <xf numFmtId="0" fontId="13" fillId="0" borderId="68" xfId="687" applyFont="1" applyFill="1" applyBorder="1" applyAlignment="1">
      <alignment horizontal="left" vertical="center" wrapText="1"/>
      <protection/>
    </xf>
    <xf numFmtId="0" fontId="13" fillId="0" borderId="69" xfId="687" applyFont="1" applyFill="1" applyBorder="1" applyAlignment="1">
      <alignment horizontal="left" vertical="center" wrapText="1"/>
      <protection/>
    </xf>
    <xf numFmtId="0" fontId="13" fillId="0" borderId="64" xfId="687" applyFont="1" applyFill="1" applyBorder="1" applyAlignment="1">
      <alignment horizontal="left" vertical="center" wrapText="1"/>
      <protection/>
    </xf>
    <xf numFmtId="0" fontId="13" fillId="0" borderId="70" xfId="687" applyFont="1" applyFill="1" applyBorder="1" applyAlignment="1">
      <alignment horizontal="left" vertical="center" wrapText="1"/>
      <protection/>
    </xf>
    <xf numFmtId="0" fontId="6" fillId="0" borderId="62" xfId="687" applyFont="1" applyBorder="1" applyAlignment="1">
      <alignment horizontal="left" vertical="center" wrapText="1"/>
      <protection/>
    </xf>
    <xf numFmtId="0" fontId="6" fillId="0" borderId="62" xfId="687" applyFont="1" applyBorder="1" applyAlignment="1">
      <alignment horizontal="left" vertical="center"/>
      <protection/>
    </xf>
    <xf numFmtId="0" fontId="13" fillId="0" borderId="65" xfId="687" applyFont="1" applyBorder="1" applyAlignment="1">
      <alignment horizontal="left" vertical="center" wrapText="1"/>
      <protection/>
    </xf>
    <xf numFmtId="0" fontId="13" fillId="0" borderId="71" xfId="687" applyFont="1" applyBorder="1" applyAlignment="1">
      <alignment horizontal="left" vertical="center" wrapText="1"/>
      <protection/>
    </xf>
    <xf numFmtId="0" fontId="13" fillId="0" borderId="65" xfId="687" applyFont="1" applyFill="1" applyBorder="1" applyAlignment="1">
      <alignment horizontal="left" vertical="center" wrapText="1"/>
      <protection/>
    </xf>
    <xf numFmtId="0" fontId="13" fillId="0" borderId="71" xfId="687" applyFont="1" applyFill="1" applyBorder="1" applyAlignment="1">
      <alignment horizontal="left" vertical="center" wrapText="1"/>
      <protection/>
    </xf>
    <xf numFmtId="0" fontId="12" fillId="0" borderId="65" xfId="687" applyFont="1" applyFill="1" applyBorder="1" applyAlignment="1">
      <alignment horizontal="left" vertical="center" wrapText="1"/>
      <protection/>
    </xf>
    <xf numFmtId="0" fontId="12" fillId="0" borderId="71" xfId="687" applyFont="1" applyFill="1" applyBorder="1" applyAlignment="1">
      <alignment horizontal="left" vertical="center" wrapText="1"/>
      <protection/>
    </xf>
    <xf numFmtId="0" fontId="13" fillId="0" borderId="62" xfId="687" applyFont="1" applyFill="1" applyBorder="1" applyAlignment="1">
      <alignment horizontal="left" vertical="center"/>
      <protection/>
    </xf>
    <xf numFmtId="0" fontId="13" fillId="0" borderId="68" xfId="687" applyFont="1" applyFill="1" applyBorder="1" applyAlignment="1">
      <alignment horizontal="center" vertical="center" wrapText="1"/>
      <protection/>
    </xf>
    <xf numFmtId="0" fontId="13" fillId="0" borderId="69" xfId="687" applyFont="1" applyFill="1" applyBorder="1" applyAlignment="1">
      <alignment horizontal="center" vertical="center" wrapText="1"/>
      <protection/>
    </xf>
    <xf numFmtId="0" fontId="90" fillId="0" borderId="62" xfId="687" applyFont="1" applyFill="1" applyBorder="1" applyAlignment="1">
      <alignment horizontal="left" vertical="center" wrapText="1"/>
      <protection/>
    </xf>
    <xf numFmtId="0" fontId="90" fillId="0" borderId="62" xfId="687" applyFont="1" applyFill="1" applyBorder="1" applyAlignment="1">
      <alignment horizontal="left" vertical="center"/>
      <protection/>
    </xf>
    <xf numFmtId="0" fontId="13" fillId="0" borderId="64" xfId="687" applyFont="1" applyFill="1" applyBorder="1" applyAlignment="1">
      <alignment horizontal="center" vertical="center" wrapText="1"/>
      <protection/>
    </xf>
    <xf numFmtId="0" fontId="13" fillId="0" borderId="70" xfId="68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8" fillId="0" borderId="0" xfId="686" applyFont="1" applyBorder="1" applyAlignment="1">
      <alignment horizontal="left" wrapText="1"/>
      <protection/>
    </xf>
    <xf numFmtId="0" fontId="8" fillId="0" borderId="0" xfId="686" applyFont="1" applyBorder="1" applyAlignment="1">
      <alignment horizontal="left"/>
      <protection/>
    </xf>
    <xf numFmtId="0" fontId="7" fillId="0" borderId="66" xfId="686" applyFont="1" applyBorder="1" applyAlignment="1">
      <alignment horizontal="center" vertical="center" wrapText="1"/>
      <protection/>
    </xf>
    <xf numFmtId="0" fontId="7" fillId="0" borderId="63" xfId="686" applyFont="1" applyBorder="1" applyAlignment="1">
      <alignment horizontal="center" vertical="center" wrapText="1"/>
      <protection/>
    </xf>
    <xf numFmtId="0" fontId="8" fillId="0" borderId="0" xfId="686" applyFont="1" applyFill="1" applyAlignment="1">
      <alignment horizontal="left"/>
      <protection/>
    </xf>
    <xf numFmtId="0" fontId="7" fillId="0" borderId="0" xfId="686" applyFont="1" applyFill="1" applyAlignment="1">
      <alignment horizontal="left" wrapText="1"/>
      <protection/>
    </xf>
    <xf numFmtId="0" fontId="7" fillId="0" borderId="0" xfId="686" applyFont="1" applyFill="1" applyAlignment="1">
      <alignment horizontal="left"/>
      <protection/>
    </xf>
    <xf numFmtId="0" fontId="8" fillId="0" borderId="0" xfId="686" applyFont="1" applyAlignment="1">
      <alignment horizontal="center" wrapText="1"/>
      <protection/>
    </xf>
    <xf numFmtId="0" fontId="8" fillId="0" borderId="0" xfId="686" applyFont="1" applyAlignment="1">
      <alignment horizontal="center"/>
      <protection/>
    </xf>
    <xf numFmtId="0" fontId="7" fillId="0" borderId="65" xfId="686" applyFont="1" applyFill="1" applyBorder="1" applyAlignment="1">
      <alignment horizontal="left" wrapText="1"/>
      <protection/>
    </xf>
    <xf numFmtId="0" fontId="7" fillId="0" borderId="72" xfId="686" applyFont="1" applyFill="1" applyBorder="1" applyAlignment="1">
      <alignment horizontal="left" wrapText="1"/>
      <protection/>
    </xf>
    <xf numFmtId="0" fontId="7" fillId="0" borderId="71" xfId="686" applyFont="1" applyFill="1" applyBorder="1" applyAlignment="1">
      <alignment horizontal="left" wrapText="1"/>
      <protection/>
    </xf>
    <xf numFmtId="0" fontId="11" fillId="0" borderId="65" xfId="686" applyFont="1" applyFill="1" applyBorder="1" applyAlignment="1">
      <alignment horizontal="left" vertical="center"/>
      <protection/>
    </xf>
    <xf numFmtId="0" fontId="11" fillId="0" borderId="72" xfId="686" applyFont="1" applyFill="1" applyBorder="1" applyAlignment="1">
      <alignment horizontal="left" vertical="center"/>
      <protection/>
    </xf>
    <xf numFmtId="0" fontId="11" fillId="0" borderId="71" xfId="686" applyFont="1" applyFill="1" applyBorder="1" applyAlignment="1">
      <alignment horizontal="left" vertical="center"/>
      <protection/>
    </xf>
    <xf numFmtId="49" fontId="7" fillId="0" borderId="65" xfId="686" applyNumberFormat="1" applyFont="1" applyBorder="1" applyAlignment="1">
      <alignment vertical="center" wrapText="1"/>
      <protection/>
    </xf>
    <xf numFmtId="49" fontId="7" fillId="0" borderId="71" xfId="686" applyNumberFormat="1" applyFont="1" applyBorder="1" applyAlignment="1">
      <alignment vertical="center"/>
      <protection/>
    </xf>
    <xf numFmtId="0" fontId="8" fillId="0" borderId="0" xfId="686" applyFont="1" applyFill="1" applyAlignment="1">
      <alignment horizontal="left" wrapText="1"/>
      <protection/>
    </xf>
    <xf numFmtId="0" fontId="7" fillId="0" borderId="62" xfId="686" applyFont="1" applyFill="1" applyBorder="1" applyAlignment="1">
      <alignment horizontal="center" wrapText="1"/>
      <protection/>
    </xf>
    <xf numFmtId="0" fontId="7" fillId="0" borderId="62" xfId="686" applyFont="1" applyFill="1" applyBorder="1" applyAlignment="1">
      <alignment horizontal="center"/>
      <protection/>
    </xf>
    <xf numFmtId="49" fontId="7" fillId="0" borderId="63" xfId="686" applyNumberFormat="1" applyFont="1" applyFill="1" applyBorder="1" applyAlignment="1">
      <alignment horizontal="center" vertical="center" wrapText="1"/>
      <protection/>
    </xf>
    <xf numFmtId="49" fontId="7" fillId="0" borderId="63" xfId="686" applyNumberFormat="1" applyFont="1" applyFill="1" applyBorder="1" applyAlignment="1">
      <alignment horizontal="center" vertical="center"/>
      <protection/>
    </xf>
    <xf numFmtId="0" fontId="7" fillId="0" borderId="66" xfId="686" applyFont="1" applyFill="1" applyBorder="1" applyAlignment="1">
      <alignment horizontal="center" wrapText="1"/>
      <protection/>
    </xf>
    <xf numFmtId="0" fontId="7" fillId="0" borderId="63" xfId="686" applyFont="1" applyFill="1" applyBorder="1" applyAlignment="1">
      <alignment horizontal="center"/>
      <protection/>
    </xf>
    <xf numFmtId="0" fontId="7" fillId="0" borderId="68" xfId="686" applyFont="1" applyFill="1" applyBorder="1" applyAlignment="1">
      <alignment horizontal="center" vertical="center" wrapText="1"/>
      <protection/>
    </xf>
    <xf numFmtId="0" fontId="7" fillId="0" borderId="73" xfId="686" applyFont="1" applyFill="1" applyBorder="1" applyAlignment="1">
      <alignment horizontal="center" vertical="center" wrapText="1"/>
      <protection/>
    </xf>
    <xf numFmtId="0" fontId="7" fillId="0" borderId="69" xfId="686" applyFont="1" applyFill="1" applyBorder="1" applyAlignment="1">
      <alignment horizontal="center" vertical="center" wrapText="1"/>
      <protection/>
    </xf>
    <xf numFmtId="0" fontId="7" fillId="0" borderId="64" xfId="686" applyFont="1" applyFill="1" applyBorder="1" applyAlignment="1">
      <alignment horizontal="center" vertical="center" wrapText="1"/>
      <protection/>
    </xf>
    <xf numFmtId="0" fontId="7" fillId="0" borderId="74" xfId="686" applyFont="1" applyFill="1" applyBorder="1" applyAlignment="1">
      <alignment horizontal="center" vertical="center" wrapText="1"/>
      <protection/>
    </xf>
    <xf numFmtId="0" fontId="7" fillId="0" borderId="70" xfId="686" applyFont="1" applyFill="1" applyBorder="1" applyAlignment="1">
      <alignment horizontal="center" vertical="center" wrapText="1"/>
      <protection/>
    </xf>
    <xf numFmtId="0" fontId="8" fillId="0" borderId="62" xfId="686" applyFont="1" applyBorder="1" applyAlignment="1">
      <alignment horizontal="center"/>
      <protection/>
    </xf>
    <xf numFmtId="0" fontId="7" fillId="0" borderId="0" xfId="686" applyFont="1" applyBorder="1" applyAlignment="1">
      <alignment horizontal="center" vertical="center" wrapText="1"/>
      <protection/>
    </xf>
    <xf numFmtId="0" fontId="7" fillId="0" borderId="75" xfId="686" applyFont="1" applyBorder="1" applyAlignment="1">
      <alignment horizontal="center" vertical="center" wrapText="1"/>
      <protection/>
    </xf>
    <xf numFmtId="0" fontId="7" fillId="0" borderId="62" xfId="686" applyFont="1" applyBorder="1" applyAlignment="1">
      <alignment horizontal="center" vertical="center" wrapText="1"/>
      <protection/>
    </xf>
    <xf numFmtId="0" fontId="91" fillId="0" borderId="0" xfId="522" applyNumberFormat="1" applyFont="1" applyBorder="1" applyAlignment="1" applyProtection="1">
      <alignment horizontal="right" vertical="top" wrapText="1"/>
      <protection/>
    </xf>
    <xf numFmtId="0" fontId="92" fillId="0" borderId="0" xfId="525" applyNumberFormat="1" applyFont="1" applyBorder="1" applyAlignment="1" applyProtection="1">
      <alignment horizontal="center" vertical="center" wrapText="1"/>
      <protection/>
    </xf>
    <xf numFmtId="0" fontId="91" fillId="0" borderId="0" xfId="404" applyNumberFormat="1" applyFont="1" applyProtection="1">
      <alignment horizontal="right"/>
      <protection/>
    </xf>
    <xf numFmtId="0" fontId="91" fillId="0" borderId="0" xfId="404" applyFont="1">
      <alignment horizontal="right"/>
      <protection/>
    </xf>
    <xf numFmtId="0" fontId="91" fillId="0" borderId="20" xfId="359" applyNumberFormat="1" applyFont="1" applyProtection="1">
      <alignment horizontal="center" vertical="center" wrapText="1"/>
      <protection/>
    </xf>
    <xf numFmtId="0" fontId="91" fillId="0" borderId="20" xfId="359" applyFont="1">
      <alignment horizontal="center" vertical="center" wrapText="1"/>
      <protection/>
    </xf>
    <xf numFmtId="0" fontId="91" fillId="0" borderId="20" xfId="359" applyNumberFormat="1" applyFont="1" applyFill="1" applyBorder="1" applyProtection="1">
      <alignment horizontal="center" vertical="center" wrapText="1"/>
      <protection/>
    </xf>
    <xf numFmtId="0" fontId="91" fillId="0" borderId="76" xfId="359" applyNumberFormat="1" applyFont="1" applyFill="1" applyBorder="1" applyProtection="1">
      <alignment horizontal="center" vertical="center" wrapText="1"/>
      <protection/>
    </xf>
  </cellXfs>
  <cellStyles count="68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br 2" xfId="42"/>
    <cellStyle name="col" xfId="43"/>
    <cellStyle name="col 2" xfId="44"/>
    <cellStyle name="st31" xfId="45"/>
    <cellStyle name="st32" xfId="46"/>
    <cellStyle name="st32 2" xfId="47"/>
    <cellStyle name="st33" xfId="48"/>
    <cellStyle name="st33 2" xfId="49"/>
    <cellStyle name="st34" xfId="50"/>
    <cellStyle name="style0" xfId="51"/>
    <cellStyle name="style0 2" xfId="52"/>
    <cellStyle name="style0 3" xfId="53"/>
    <cellStyle name="style0 4" xfId="54"/>
    <cellStyle name="style0 5" xfId="55"/>
    <cellStyle name="td" xfId="56"/>
    <cellStyle name="td 2" xfId="57"/>
    <cellStyle name="td 3" xfId="58"/>
    <cellStyle name="td 4" xfId="59"/>
    <cellStyle name="td 5" xfId="60"/>
    <cellStyle name="tr" xfId="61"/>
    <cellStyle name="tr 2" xfId="62"/>
    <cellStyle name="xl100" xfId="63"/>
    <cellStyle name="xl100 2" xfId="64"/>
    <cellStyle name="xl100 3" xfId="65"/>
    <cellStyle name="xl101" xfId="66"/>
    <cellStyle name="xl101 2" xfId="67"/>
    <cellStyle name="xl101 3" xfId="68"/>
    <cellStyle name="xl102" xfId="69"/>
    <cellStyle name="xl102 2" xfId="70"/>
    <cellStyle name="xl102 3" xfId="71"/>
    <cellStyle name="xl103" xfId="72"/>
    <cellStyle name="xl103 2" xfId="73"/>
    <cellStyle name="xl103 3" xfId="74"/>
    <cellStyle name="xl104" xfId="75"/>
    <cellStyle name="xl104 2" xfId="76"/>
    <cellStyle name="xl104 3" xfId="77"/>
    <cellStyle name="xl105" xfId="78"/>
    <cellStyle name="xl105 2" xfId="79"/>
    <cellStyle name="xl105 3" xfId="80"/>
    <cellStyle name="xl106" xfId="81"/>
    <cellStyle name="xl106 2" xfId="82"/>
    <cellStyle name="xl106 3" xfId="83"/>
    <cellStyle name="xl107" xfId="84"/>
    <cellStyle name="xl107 2" xfId="85"/>
    <cellStyle name="xl107 3" xfId="86"/>
    <cellStyle name="xl108" xfId="87"/>
    <cellStyle name="xl108 2" xfId="88"/>
    <cellStyle name="xl108 3" xfId="89"/>
    <cellStyle name="xl109" xfId="90"/>
    <cellStyle name="xl109 2" xfId="91"/>
    <cellStyle name="xl109 3" xfId="92"/>
    <cellStyle name="xl110" xfId="93"/>
    <cellStyle name="xl110 2" xfId="94"/>
    <cellStyle name="xl110 3" xfId="95"/>
    <cellStyle name="xl111" xfId="96"/>
    <cellStyle name="xl111 2" xfId="97"/>
    <cellStyle name="xl111 3" xfId="98"/>
    <cellStyle name="xl112" xfId="99"/>
    <cellStyle name="xl112 2" xfId="100"/>
    <cellStyle name="xl112 3" xfId="101"/>
    <cellStyle name="xl113" xfId="102"/>
    <cellStyle name="xl113 2" xfId="103"/>
    <cellStyle name="xl113 3" xfId="104"/>
    <cellStyle name="xl114" xfId="105"/>
    <cellStyle name="xl114 2" xfId="106"/>
    <cellStyle name="xl114 3" xfId="107"/>
    <cellStyle name="xl115" xfId="108"/>
    <cellStyle name="xl115 2" xfId="109"/>
    <cellStyle name="xl115 3" xfId="110"/>
    <cellStyle name="xl116" xfId="111"/>
    <cellStyle name="xl116 2" xfId="112"/>
    <cellStyle name="xl116 3" xfId="113"/>
    <cellStyle name="xl117" xfId="114"/>
    <cellStyle name="xl117 2" xfId="115"/>
    <cellStyle name="xl117 3" xfId="116"/>
    <cellStyle name="xl118" xfId="117"/>
    <cellStyle name="xl118 2" xfId="118"/>
    <cellStyle name="xl118 3" xfId="119"/>
    <cellStyle name="xl119" xfId="120"/>
    <cellStyle name="xl119 2" xfId="121"/>
    <cellStyle name="xl119 3" xfId="122"/>
    <cellStyle name="xl120" xfId="123"/>
    <cellStyle name="xl120 2" xfId="124"/>
    <cellStyle name="xl120 3" xfId="125"/>
    <cellStyle name="xl121" xfId="126"/>
    <cellStyle name="xl121 2" xfId="127"/>
    <cellStyle name="xl121 3" xfId="128"/>
    <cellStyle name="xl122" xfId="129"/>
    <cellStyle name="xl122 2" xfId="130"/>
    <cellStyle name="xl122 3" xfId="131"/>
    <cellStyle name="xl123" xfId="132"/>
    <cellStyle name="xl123 2" xfId="133"/>
    <cellStyle name="xl123 3" xfId="134"/>
    <cellStyle name="xl124" xfId="135"/>
    <cellStyle name="xl124 2" xfId="136"/>
    <cellStyle name="xl124 3" xfId="137"/>
    <cellStyle name="xl125" xfId="138"/>
    <cellStyle name="xl125 2" xfId="139"/>
    <cellStyle name="xl125 3" xfId="140"/>
    <cellStyle name="xl126" xfId="141"/>
    <cellStyle name="xl126 2" xfId="142"/>
    <cellStyle name="xl126 3" xfId="143"/>
    <cellStyle name="xl127" xfId="144"/>
    <cellStyle name="xl127 2" xfId="145"/>
    <cellStyle name="xl127 3" xfId="146"/>
    <cellStyle name="xl128" xfId="147"/>
    <cellStyle name="xl128 2" xfId="148"/>
    <cellStyle name="xl128 3" xfId="149"/>
    <cellStyle name="xl129" xfId="150"/>
    <cellStyle name="xl129 2" xfId="151"/>
    <cellStyle name="xl129 3" xfId="152"/>
    <cellStyle name="xl130" xfId="153"/>
    <cellStyle name="xl130 2" xfId="154"/>
    <cellStyle name="xl130 3" xfId="155"/>
    <cellStyle name="xl131" xfId="156"/>
    <cellStyle name="xl131 2" xfId="157"/>
    <cellStyle name="xl131 3" xfId="158"/>
    <cellStyle name="xl132" xfId="159"/>
    <cellStyle name="xl132 2" xfId="160"/>
    <cellStyle name="xl132 3" xfId="161"/>
    <cellStyle name="xl133" xfId="162"/>
    <cellStyle name="xl133 2" xfId="163"/>
    <cellStyle name="xl133 3" xfId="164"/>
    <cellStyle name="xl134" xfId="165"/>
    <cellStyle name="xl134 2" xfId="166"/>
    <cellStyle name="xl134 3" xfId="167"/>
    <cellStyle name="xl135" xfId="168"/>
    <cellStyle name="xl135 2" xfId="169"/>
    <cellStyle name="xl135 3" xfId="170"/>
    <cellStyle name="xl136" xfId="171"/>
    <cellStyle name="xl136 2" xfId="172"/>
    <cellStyle name="xl136 3" xfId="173"/>
    <cellStyle name="xl137" xfId="174"/>
    <cellStyle name="xl137 2" xfId="175"/>
    <cellStyle name="xl137 3" xfId="176"/>
    <cellStyle name="xl138" xfId="177"/>
    <cellStyle name="xl138 2" xfId="178"/>
    <cellStyle name="xl138 3" xfId="179"/>
    <cellStyle name="xl139" xfId="180"/>
    <cellStyle name="xl139 2" xfId="181"/>
    <cellStyle name="xl139 3" xfId="182"/>
    <cellStyle name="xl140" xfId="183"/>
    <cellStyle name="xl140 2" xfId="184"/>
    <cellStyle name="xl140 3" xfId="185"/>
    <cellStyle name="xl141" xfId="186"/>
    <cellStyle name="xl141 2" xfId="187"/>
    <cellStyle name="xl141 3" xfId="188"/>
    <cellStyle name="xl142" xfId="189"/>
    <cellStyle name="xl142 2" xfId="190"/>
    <cellStyle name="xl142 3" xfId="191"/>
    <cellStyle name="xl143" xfId="192"/>
    <cellStyle name="xl143 2" xfId="193"/>
    <cellStyle name="xl143 3" xfId="194"/>
    <cellStyle name="xl144" xfId="195"/>
    <cellStyle name="xl144 2" xfId="196"/>
    <cellStyle name="xl144 3" xfId="197"/>
    <cellStyle name="xl145" xfId="198"/>
    <cellStyle name="xl145 2" xfId="199"/>
    <cellStyle name="xl145 3" xfId="200"/>
    <cellStyle name="xl146" xfId="201"/>
    <cellStyle name="xl146 2" xfId="202"/>
    <cellStyle name="xl146 3" xfId="203"/>
    <cellStyle name="xl147" xfId="204"/>
    <cellStyle name="xl147 2" xfId="205"/>
    <cellStyle name="xl147 3" xfId="206"/>
    <cellStyle name="xl148" xfId="207"/>
    <cellStyle name="xl148 2" xfId="208"/>
    <cellStyle name="xl148 3" xfId="209"/>
    <cellStyle name="xl149" xfId="210"/>
    <cellStyle name="xl149 2" xfId="211"/>
    <cellStyle name="xl149 3" xfId="212"/>
    <cellStyle name="xl150" xfId="213"/>
    <cellStyle name="xl150 2" xfId="214"/>
    <cellStyle name="xl150 3" xfId="215"/>
    <cellStyle name="xl151" xfId="216"/>
    <cellStyle name="xl151 2" xfId="217"/>
    <cellStyle name="xl151 3" xfId="218"/>
    <cellStyle name="xl152" xfId="219"/>
    <cellStyle name="xl152 2" xfId="220"/>
    <cellStyle name="xl152 3" xfId="221"/>
    <cellStyle name="xl153" xfId="222"/>
    <cellStyle name="xl153 2" xfId="223"/>
    <cellStyle name="xl153 3" xfId="224"/>
    <cellStyle name="xl154" xfId="225"/>
    <cellStyle name="xl154 2" xfId="226"/>
    <cellStyle name="xl154 3" xfId="227"/>
    <cellStyle name="xl155" xfId="228"/>
    <cellStyle name="xl155 2" xfId="229"/>
    <cellStyle name="xl155 3" xfId="230"/>
    <cellStyle name="xl156" xfId="231"/>
    <cellStyle name="xl156 2" xfId="232"/>
    <cellStyle name="xl156 3" xfId="233"/>
    <cellStyle name="xl157" xfId="234"/>
    <cellStyle name="xl157 2" xfId="235"/>
    <cellStyle name="xl157 3" xfId="236"/>
    <cellStyle name="xl158" xfId="237"/>
    <cellStyle name="xl158 2" xfId="238"/>
    <cellStyle name="xl158 3" xfId="239"/>
    <cellStyle name="xl159" xfId="240"/>
    <cellStyle name="xl159 2" xfId="241"/>
    <cellStyle name="xl159 3" xfId="242"/>
    <cellStyle name="xl160" xfId="243"/>
    <cellStyle name="xl160 2" xfId="244"/>
    <cellStyle name="xl160 3" xfId="245"/>
    <cellStyle name="xl161" xfId="246"/>
    <cellStyle name="xl161 2" xfId="247"/>
    <cellStyle name="xl161 3" xfId="248"/>
    <cellStyle name="xl162" xfId="249"/>
    <cellStyle name="xl162 2" xfId="250"/>
    <cellStyle name="xl162 3" xfId="251"/>
    <cellStyle name="xl163" xfId="252"/>
    <cellStyle name="xl163 2" xfId="253"/>
    <cellStyle name="xl163 3" xfId="254"/>
    <cellStyle name="xl164" xfId="255"/>
    <cellStyle name="xl164 2" xfId="256"/>
    <cellStyle name="xl164 3" xfId="257"/>
    <cellStyle name="xl165" xfId="258"/>
    <cellStyle name="xl165 2" xfId="259"/>
    <cellStyle name="xl165 3" xfId="260"/>
    <cellStyle name="xl166" xfId="261"/>
    <cellStyle name="xl166 2" xfId="262"/>
    <cellStyle name="xl166 3" xfId="263"/>
    <cellStyle name="xl167" xfId="264"/>
    <cellStyle name="xl167 2" xfId="265"/>
    <cellStyle name="xl167 3" xfId="266"/>
    <cellStyle name="xl168" xfId="267"/>
    <cellStyle name="xl168 2" xfId="268"/>
    <cellStyle name="xl168 3" xfId="269"/>
    <cellStyle name="xl169" xfId="270"/>
    <cellStyle name="xl169 2" xfId="271"/>
    <cellStyle name="xl169 3" xfId="272"/>
    <cellStyle name="xl170" xfId="273"/>
    <cellStyle name="xl170 2" xfId="274"/>
    <cellStyle name="xl170 3" xfId="275"/>
    <cellStyle name="xl171" xfId="276"/>
    <cellStyle name="xl171 2" xfId="277"/>
    <cellStyle name="xl171 3" xfId="278"/>
    <cellStyle name="xl172" xfId="279"/>
    <cellStyle name="xl172 2" xfId="280"/>
    <cellStyle name="xl172 3" xfId="281"/>
    <cellStyle name="xl173" xfId="282"/>
    <cellStyle name="xl173 2" xfId="283"/>
    <cellStyle name="xl173 3" xfId="284"/>
    <cellStyle name="xl174" xfId="285"/>
    <cellStyle name="xl174 2" xfId="286"/>
    <cellStyle name="xl174 3" xfId="287"/>
    <cellStyle name="xl175" xfId="288"/>
    <cellStyle name="xl175 2" xfId="289"/>
    <cellStyle name="xl175 3" xfId="290"/>
    <cellStyle name="xl176" xfId="291"/>
    <cellStyle name="xl176 2" xfId="292"/>
    <cellStyle name="xl177" xfId="293"/>
    <cellStyle name="xl177 2" xfId="294"/>
    <cellStyle name="xl178" xfId="295"/>
    <cellStyle name="xl178 2" xfId="296"/>
    <cellStyle name="xl179" xfId="297"/>
    <cellStyle name="xl179 2" xfId="298"/>
    <cellStyle name="xl180" xfId="299"/>
    <cellStyle name="xl180 2" xfId="300"/>
    <cellStyle name="xl181" xfId="301"/>
    <cellStyle name="xl181 2" xfId="302"/>
    <cellStyle name="xl182" xfId="303"/>
    <cellStyle name="xl182 2" xfId="304"/>
    <cellStyle name="xl183" xfId="305"/>
    <cellStyle name="xl183 2" xfId="306"/>
    <cellStyle name="xl184" xfId="307"/>
    <cellStyle name="xl184 2" xfId="308"/>
    <cellStyle name="xl185" xfId="309"/>
    <cellStyle name="xl185 2" xfId="310"/>
    <cellStyle name="xl186" xfId="311"/>
    <cellStyle name="xl186 2" xfId="312"/>
    <cellStyle name="xl187" xfId="313"/>
    <cellStyle name="xl187 2" xfId="314"/>
    <cellStyle name="xl188" xfId="315"/>
    <cellStyle name="xl188 2" xfId="316"/>
    <cellStyle name="xl189" xfId="317"/>
    <cellStyle name="xl189 2" xfId="318"/>
    <cellStyle name="xl190" xfId="319"/>
    <cellStyle name="xl190 2" xfId="320"/>
    <cellStyle name="xl191" xfId="321"/>
    <cellStyle name="xl191 2" xfId="322"/>
    <cellStyle name="xl192" xfId="323"/>
    <cellStyle name="xl192 2" xfId="324"/>
    <cellStyle name="xl193" xfId="325"/>
    <cellStyle name="xl193 2" xfId="326"/>
    <cellStyle name="xl194" xfId="327"/>
    <cellStyle name="xl194 2" xfId="328"/>
    <cellStyle name="xl195" xfId="329"/>
    <cellStyle name="xl195 2" xfId="330"/>
    <cellStyle name="xl196" xfId="331"/>
    <cellStyle name="xl196 2" xfId="332"/>
    <cellStyle name="xl197" xfId="333"/>
    <cellStyle name="xl197 2" xfId="334"/>
    <cellStyle name="xl198" xfId="335"/>
    <cellStyle name="xl198 2" xfId="336"/>
    <cellStyle name="xl199" xfId="337"/>
    <cellStyle name="xl199 2" xfId="338"/>
    <cellStyle name="xl200" xfId="339"/>
    <cellStyle name="xl200 2" xfId="340"/>
    <cellStyle name="xl201" xfId="341"/>
    <cellStyle name="xl201 2" xfId="342"/>
    <cellStyle name="xl202" xfId="343"/>
    <cellStyle name="xl202 2" xfId="344"/>
    <cellStyle name="xl203" xfId="345"/>
    <cellStyle name="xl203 2" xfId="346"/>
    <cellStyle name="xl204" xfId="347"/>
    <cellStyle name="xl204 2" xfId="348"/>
    <cellStyle name="xl21" xfId="349"/>
    <cellStyle name="xl21 2" xfId="350"/>
    <cellStyle name="xl21 3" xfId="351"/>
    <cellStyle name="xl21 4" xfId="352"/>
    <cellStyle name="xl21 5" xfId="353"/>
    <cellStyle name="xl22" xfId="354"/>
    <cellStyle name="xl22 2" xfId="355"/>
    <cellStyle name="xl22 3" xfId="356"/>
    <cellStyle name="xl22 4" xfId="357"/>
    <cellStyle name="xl22 5" xfId="358"/>
    <cellStyle name="xl22 6" xfId="359"/>
    <cellStyle name="xl23" xfId="360"/>
    <cellStyle name="xl23 2" xfId="361"/>
    <cellStyle name="xl23 3" xfId="362"/>
    <cellStyle name="xl23 4" xfId="363"/>
    <cellStyle name="xl23 5" xfId="364"/>
    <cellStyle name="xl24" xfId="365"/>
    <cellStyle name="xl24 2" xfId="366"/>
    <cellStyle name="xl24 3" xfId="367"/>
    <cellStyle name="xl24 4" xfId="368"/>
    <cellStyle name="xl24 5" xfId="369"/>
    <cellStyle name="xl25" xfId="370"/>
    <cellStyle name="xl25 2" xfId="371"/>
    <cellStyle name="xl25 3" xfId="372"/>
    <cellStyle name="xl25 4" xfId="373"/>
    <cellStyle name="xl25 5" xfId="374"/>
    <cellStyle name="xl26" xfId="375"/>
    <cellStyle name="xl26 2" xfId="376"/>
    <cellStyle name="xl26 3" xfId="377"/>
    <cellStyle name="xl26 4" xfId="378"/>
    <cellStyle name="xl26 5" xfId="379"/>
    <cellStyle name="xl26 6" xfId="380"/>
    <cellStyle name="xl27" xfId="381"/>
    <cellStyle name="xl27 2" xfId="382"/>
    <cellStyle name="xl27 3" xfId="383"/>
    <cellStyle name="xl27 4" xfId="384"/>
    <cellStyle name="xl27 5" xfId="385"/>
    <cellStyle name="xl27 6" xfId="386"/>
    <cellStyle name="xl28" xfId="387"/>
    <cellStyle name="xl28 2" xfId="388"/>
    <cellStyle name="xl28 3" xfId="389"/>
    <cellStyle name="xl28 4" xfId="390"/>
    <cellStyle name="xl28 5" xfId="391"/>
    <cellStyle name="xl28 6" xfId="392"/>
    <cellStyle name="xl29" xfId="393"/>
    <cellStyle name="xl29 2" xfId="394"/>
    <cellStyle name="xl29 3" xfId="395"/>
    <cellStyle name="xl29 4" xfId="396"/>
    <cellStyle name="xl29 5" xfId="397"/>
    <cellStyle name="xl29 6" xfId="398"/>
    <cellStyle name="xl30" xfId="399"/>
    <cellStyle name="xl30 2" xfId="400"/>
    <cellStyle name="xl30 3" xfId="401"/>
    <cellStyle name="xl30 4" xfId="402"/>
    <cellStyle name="xl30 5" xfId="403"/>
    <cellStyle name="xl30 6" xfId="404"/>
    <cellStyle name="xl31" xfId="405"/>
    <cellStyle name="xl31 2" xfId="406"/>
    <cellStyle name="xl31 3" xfId="407"/>
    <cellStyle name="xl31 4" xfId="408"/>
    <cellStyle name="xl31 5" xfId="409"/>
    <cellStyle name="xl31 6" xfId="410"/>
    <cellStyle name="xl32" xfId="411"/>
    <cellStyle name="xl32 2" xfId="412"/>
    <cellStyle name="xl32 3" xfId="413"/>
    <cellStyle name="xl32 4" xfId="414"/>
    <cellStyle name="xl32 5" xfId="415"/>
    <cellStyle name="xl32 6" xfId="416"/>
    <cellStyle name="xl33" xfId="417"/>
    <cellStyle name="xl33 2" xfId="418"/>
    <cellStyle name="xl33 3" xfId="419"/>
    <cellStyle name="xl33 4" xfId="420"/>
    <cellStyle name="xl33 5" xfId="421"/>
    <cellStyle name="xl33 6" xfId="422"/>
    <cellStyle name="xl34" xfId="423"/>
    <cellStyle name="xl34 2" xfId="424"/>
    <cellStyle name="xl34 3" xfId="425"/>
    <cellStyle name="xl34 4" xfId="426"/>
    <cellStyle name="xl34 5" xfId="427"/>
    <cellStyle name="xl34 6" xfId="428"/>
    <cellStyle name="xl35" xfId="429"/>
    <cellStyle name="xl35 2" xfId="430"/>
    <cellStyle name="xl35 3" xfId="431"/>
    <cellStyle name="xl35 4" xfId="432"/>
    <cellStyle name="xl35 5" xfId="433"/>
    <cellStyle name="xl35 6" xfId="434"/>
    <cellStyle name="xl36" xfId="435"/>
    <cellStyle name="xl36 2" xfId="436"/>
    <cellStyle name="xl36 3" xfId="437"/>
    <cellStyle name="xl36 4" xfId="438"/>
    <cellStyle name="xl36 5" xfId="439"/>
    <cellStyle name="xl36 6" xfId="440"/>
    <cellStyle name="xl37" xfId="441"/>
    <cellStyle name="xl37 2" xfId="442"/>
    <cellStyle name="xl37 3" xfId="443"/>
    <cellStyle name="xl37 4" xfId="444"/>
    <cellStyle name="xl37 5" xfId="445"/>
    <cellStyle name="xl37 6" xfId="446"/>
    <cellStyle name="xl38" xfId="447"/>
    <cellStyle name="xl38 2" xfId="448"/>
    <cellStyle name="xl38 3" xfId="449"/>
    <cellStyle name="xl38 4" xfId="450"/>
    <cellStyle name="xl38 5" xfId="451"/>
    <cellStyle name="xl38 6" xfId="452"/>
    <cellStyle name="xl39" xfId="453"/>
    <cellStyle name="xl39 2" xfId="454"/>
    <cellStyle name="xl39 3" xfId="455"/>
    <cellStyle name="xl39 4" xfId="456"/>
    <cellStyle name="xl39 5" xfId="457"/>
    <cellStyle name="xl39 6" xfId="458"/>
    <cellStyle name="xl40" xfId="459"/>
    <cellStyle name="xl40 2" xfId="460"/>
    <cellStyle name="xl40 3" xfId="461"/>
    <cellStyle name="xl40 4" xfId="462"/>
    <cellStyle name="xl40 5" xfId="463"/>
    <cellStyle name="xl41" xfId="464"/>
    <cellStyle name="xl41 2" xfId="465"/>
    <cellStyle name="xl41 3" xfId="466"/>
    <cellStyle name="xl41 4" xfId="467"/>
    <cellStyle name="xl41 5" xfId="468"/>
    <cellStyle name="xl42" xfId="469"/>
    <cellStyle name="xl42 2" xfId="470"/>
    <cellStyle name="xl42 3" xfId="471"/>
    <cellStyle name="xl42 4" xfId="472"/>
    <cellStyle name="xl42 5" xfId="473"/>
    <cellStyle name="xl43" xfId="474"/>
    <cellStyle name="xl43 2" xfId="475"/>
    <cellStyle name="xl43 3" xfId="476"/>
    <cellStyle name="xl43 4" xfId="477"/>
    <cellStyle name="xl43 5" xfId="478"/>
    <cellStyle name="xl44" xfId="479"/>
    <cellStyle name="xl44 2" xfId="480"/>
    <cellStyle name="xl44 3" xfId="481"/>
    <cellStyle name="xl44 4" xfId="482"/>
    <cellStyle name="xl44 5" xfId="483"/>
    <cellStyle name="xl45" xfId="484"/>
    <cellStyle name="xl45 2" xfId="485"/>
    <cellStyle name="xl45 3" xfId="486"/>
    <cellStyle name="xl45 4" xfId="487"/>
    <cellStyle name="xl45 5" xfId="488"/>
    <cellStyle name="xl46" xfId="489"/>
    <cellStyle name="xl46 2" xfId="490"/>
    <cellStyle name="xl46 3" xfId="491"/>
    <cellStyle name="xl46 4" xfId="492"/>
    <cellStyle name="xl46 5" xfId="493"/>
    <cellStyle name="xl47" xfId="494"/>
    <cellStyle name="xl47 2" xfId="495"/>
    <cellStyle name="xl47 3" xfId="496"/>
    <cellStyle name="xl47 4" xfId="497"/>
    <cellStyle name="xl48" xfId="498"/>
    <cellStyle name="xl48 2" xfId="499"/>
    <cellStyle name="xl48 3" xfId="500"/>
    <cellStyle name="xl49" xfId="501"/>
    <cellStyle name="xl49 2" xfId="502"/>
    <cellStyle name="xl49 3" xfId="503"/>
    <cellStyle name="xl50" xfId="504"/>
    <cellStyle name="xl50 2" xfId="505"/>
    <cellStyle name="xl50 3" xfId="506"/>
    <cellStyle name="xl51" xfId="507"/>
    <cellStyle name="xl51 2" xfId="508"/>
    <cellStyle name="xl51 3" xfId="509"/>
    <cellStyle name="xl52" xfId="510"/>
    <cellStyle name="xl52 2" xfId="511"/>
    <cellStyle name="xl52 3" xfId="512"/>
    <cellStyle name="xl53" xfId="513"/>
    <cellStyle name="xl53 2" xfId="514"/>
    <cellStyle name="xl53 3" xfId="515"/>
    <cellStyle name="xl54" xfId="516"/>
    <cellStyle name="xl54 2" xfId="517"/>
    <cellStyle name="xl54 3" xfId="518"/>
    <cellStyle name="xl55" xfId="519"/>
    <cellStyle name="xl55 2" xfId="520"/>
    <cellStyle name="xl55 3" xfId="521"/>
    <cellStyle name="xl56" xfId="522"/>
    <cellStyle name="xl56 2" xfId="523"/>
    <cellStyle name="xl56 3" xfId="524"/>
    <cellStyle name="xl57" xfId="525"/>
    <cellStyle name="xl57 2" xfId="526"/>
    <cellStyle name="xl57 3" xfId="527"/>
    <cellStyle name="xl58" xfId="528"/>
    <cellStyle name="xl58 2" xfId="529"/>
    <cellStyle name="xl58 3" xfId="530"/>
    <cellStyle name="xl59" xfId="531"/>
    <cellStyle name="xl59 2" xfId="532"/>
    <cellStyle name="xl59 3" xfId="533"/>
    <cellStyle name="xl60" xfId="534"/>
    <cellStyle name="xl60 2" xfId="535"/>
    <cellStyle name="xl60 3" xfId="536"/>
    <cellStyle name="xl61" xfId="537"/>
    <cellStyle name="xl61 2" xfId="538"/>
    <cellStyle name="xl61 3" xfId="539"/>
    <cellStyle name="xl62" xfId="540"/>
    <cellStyle name="xl62 2" xfId="541"/>
    <cellStyle name="xl62 3" xfId="542"/>
    <cellStyle name="xl63" xfId="543"/>
    <cellStyle name="xl63 2" xfId="544"/>
    <cellStyle name="xl63 3" xfId="545"/>
    <cellStyle name="xl64" xfId="546"/>
    <cellStyle name="xl64 2" xfId="547"/>
    <cellStyle name="xl64 3" xfId="548"/>
    <cellStyle name="xl65" xfId="549"/>
    <cellStyle name="xl65 2" xfId="550"/>
    <cellStyle name="xl65 3" xfId="551"/>
    <cellStyle name="xl66" xfId="552"/>
    <cellStyle name="xl66 2" xfId="553"/>
    <cellStyle name="xl66 3" xfId="554"/>
    <cellStyle name="xl67" xfId="555"/>
    <cellStyle name="xl67 2" xfId="556"/>
    <cellStyle name="xl67 3" xfId="557"/>
    <cellStyle name="xl68" xfId="558"/>
    <cellStyle name="xl68 2" xfId="559"/>
    <cellStyle name="xl68 3" xfId="560"/>
    <cellStyle name="xl69" xfId="561"/>
    <cellStyle name="xl69 2" xfId="562"/>
    <cellStyle name="xl69 3" xfId="563"/>
    <cellStyle name="xl70" xfId="564"/>
    <cellStyle name="xl70 2" xfId="565"/>
    <cellStyle name="xl70 3" xfId="566"/>
    <cellStyle name="xl71" xfId="567"/>
    <cellStyle name="xl71 2" xfId="568"/>
    <cellStyle name="xl71 3" xfId="569"/>
    <cellStyle name="xl72" xfId="570"/>
    <cellStyle name="xl72 2" xfId="571"/>
    <cellStyle name="xl72 3" xfId="572"/>
    <cellStyle name="xl73" xfId="573"/>
    <cellStyle name="xl73 2" xfId="574"/>
    <cellStyle name="xl73 3" xfId="575"/>
    <cellStyle name="xl74" xfId="576"/>
    <cellStyle name="xl74 2" xfId="577"/>
    <cellStyle name="xl74 3" xfId="578"/>
    <cellStyle name="xl75" xfId="579"/>
    <cellStyle name="xl75 2" xfId="580"/>
    <cellStyle name="xl75 3" xfId="581"/>
    <cellStyle name="xl76" xfId="582"/>
    <cellStyle name="xl76 2" xfId="583"/>
    <cellStyle name="xl76 3" xfId="584"/>
    <cellStyle name="xl77" xfId="585"/>
    <cellStyle name="xl77 2" xfId="586"/>
    <cellStyle name="xl77 3" xfId="587"/>
    <cellStyle name="xl78" xfId="588"/>
    <cellStyle name="xl78 2" xfId="589"/>
    <cellStyle name="xl78 3" xfId="590"/>
    <cellStyle name="xl79" xfId="591"/>
    <cellStyle name="xl79 2" xfId="592"/>
    <cellStyle name="xl79 3" xfId="593"/>
    <cellStyle name="xl80" xfId="594"/>
    <cellStyle name="xl80 2" xfId="595"/>
    <cellStyle name="xl80 3" xfId="596"/>
    <cellStyle name="xl81" xfId="597"/>
    <cellStyle name="xl81 2" xfId="598"/>
    <cellStyle name="xl81 3" xfId="599"/>
    <cellStyle name="xl82" xfId="600"/>
    <cellStyle name="xl82 2" xfId="601"/>
    <cellStyle name="xl82 3" xfId="602"/>
    <cellStyle name="xl83" xfId="603"/>
    <cellStyle name="xl83 2" xfId="604"/>
    <cellStyle name="xl83 3" xfId="605"/>
    <cellStyle name="xl84" xfId="606"/>
    <cellStyle name="xl84 2" xfId="607"/>
    <cellStyle name="xl84 3" xfId="608"/>
    <cellStyle name="xl85" xfId="609"/>
    <cellStyle name="xl85 2" xfId="610"/>
    <cellStyle name="xl85 3" xfId="611"/>
    <cellStyle name="xl86" xfId="612"/>
    <cellStyle name="xl86 2" xfId="613"/>
    <cellStyle name="xl86 3" xfId="614"/>
    <cellStyle name="xl87" xfId="615"/>
    <cellStyle name="xl87 2" xfId="616"/>
    <cellStyle name="xl87 3" xfId="617"/>
    <cellStyle name="xl88" xfId="618"/>
    <cellStyle name="xl88 2" xfId="619"/>
    <cellStyle name="xl88 3" xfId="620"/>
    <cellStyle name="xl89" xfId="621"/>
    <cellStyle name="xl89 2" xfId="622"/>
    <cellStyle name="xl89 3" xfId="623"/>
    <cellStyle name="xl90" xfId="624"/>
    <cellStyle name="xl90 2" xfId="625"/>
    <cellStyle name="xl90 3" xfId="626"/>
    <cellStyle name="xl91" xfId="627"/>
    <cellStyle name="xl91 2" xfId="628"/>
    <cellStyle name="xl91 3" xfId="629"/>
    <cellStyle name="xl92" xfId="630"/>
    <cellStyle name="xl92 2" xfId="631"/>
    <cellStyle name="xl92 3" xfId="632"/>
    <cellStyle name="xl93" xfId="633"/>
    <cellStyle name="xl93 2" xfId="634"/>
    <cellStyle name="xl93 3" xfId="635"/>
    <cellStyle name="xl94" xfId="636"/>
    <cellStyle name="xl94 2" xfId="637"/>
    <cellStyle name="xl94 3" xfId="638"/>
    <cellStyle name="xl95" xfId="639"/>
    <cellStyle name="xl95 2" xfId="640"/>
    <cellStyle name="xl95 3" xfId="641"/>
    <cellStyle name="xl96" xfId="642"/>
    <cellStyle name="xl96 2" xfId="643"/>
    <cellStyle name="xl96 3" xfId="644"/>
    <cellStyle name="xl97" xfId="645"/>
    <cellStyle name="xl97 2" xfId="646"/>
    <cellStyle name="xl97 3" xfId="647"/>
    <cellStyle name="xl98" xfId="648"/>
    <cellStyle name="xl98 2" xfId="649"/>
    <cellStyle name="xl98 3" xfId="650"/>
    <cellStyle name="xl99" xfId="651"/>
    <cellStyle name="xl99 2" xfId="652"/>
    <cellStyle name="xl99 3" xfId="653"/>
    <cellStyle name="Акцент1" xfId="654"/>
    <cellStyle name="Акцент2" xfId="655"/>
    <cellStyle name="Акцент3" xfId="656"/>
    <cellStyle name="Акцент4" xfId="657"/>
    <cellStyle name="Акцент5" xfId="658"/>
    <cellStyle name="Акцент6" xfId="659"/>
    <cellStyle name="Ввод " xfId="660"/>
    <cellStyle name="Вывод" xfId="661"/>
    <cellStyle name="Вычисление" xfId="662"/>
    <cellStyle name="Hyperlink" xfId="663"/>
    <cellStyle name="Currency" xfId="664"/>
    <cellStyle name="Currency [0]" xfId="665"/>
    <cellStyle name="Денежный 2" xfId="666"/>
    <cellStyle name="Заголовок 1" xfId="667"/>
    <cellStyle name="Заголовок 2" xfId="668"/>
    <cellStyle name="Заголовок 3" xfId="669"/>
    <cellStyle name="Заголовок 4" xfId="670"/>
    <cellStyle name="Итог" xfId="671"/>
    <cellStyle name="Контрольная ячейка" xfId="672"/>
    <cellStyle name="Название" xfId="673"/>
    <cellStyle name="Нейтральный" xfId="674"/>
    <cellStyle name="Обычный 10" xfId="675"/>
    <cellStyle name="Обычный 11" xfId="676"/>
    <cellStyle name="Обычный 12" xfId="677"/>
    <cellStyle name="Обычный 2" xfId="678"/>
    <cellStyle name="Обычный 3" xfId="679"/>
    <cellStyle name="Обычный 4" xfId="680"/>
    <cellStyle name="Обычный 5" xfId="681"/>
    <cellStyle name="Обычный 6" xfId="682"/>
    <cellStyle name="Обычный 7" xfId="683"/>
    <cellStyle name="Обычный 8" xfId="684"/>
    <cellStyle name="Обычный 9" xfId="685"/>
    <cellStyle name="Обычный_Лист1" xfId="686"/>
    <cellStyle name="Обычный_Приложение" xfId="687"/>
    <cellStyle name="Followed Hyperlink" xfId="688"/>
    <cellStyle name="Плохой" xfId="689"/>
    <cellStyle name="Пояснение" xfId="690"/>
    <cellStyle name="Примечание" xfId="691"/>
    <cellStyle name="Примечание 2" xfId="692"/>
    <cellStyle name="Percent" xfId="693"/>
    <cellStyle name="Связанная ячейка" xfId="694"/>
    <cellStyle name="Текст предупреждения" xfId="695"/>
    <cellStyle name="Comma" xfId="696"/>
    <cellStyle name="Comma [0]" xfId="697"/>
    <cellStyle name="Финансовый 2" xfId="698"/>
    <cellStyle name="Хороший" xfId="6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0"/>
  <sheetViews>
    <sheetView view="pageBreakPreview" zoomScale="110" zoomScaleNormal="75" zoomScaleSheetLayoutView="110" zoomScalePageLayoutView="0" workbookViewId="0" topLeftCell="A1">
      <selection activeCell="M7" sqref="M7"/>
    </sheetView>
  </sheetViews>
  <sheetFormatPr defaultColWidth="10.6640625" defaultRowHeight="12.75"/>
  <cols>
    <col min="1" max="1" width="4.77734375" style="4" customWidth="1"/>
    <col min="2" max="2" width="29.77734375" style="47" customWidth="1"/>
    <col min="3" max="3" width="4.10546875" style="46" customWidth="1"/>
    <col min="4" max="4" width="5.6640625" style="39" customWidth="1"/>
    <col min="5" max="5" width="6.77734375" style="39" customWidth="1"/>
    <col min="6" max="6" width="4.88671875" style="39" hidden="1" customWidth="1"/>
    <col min="7" max="7" width="4.77734375" style="39" customWidth="1"/>
    <col min="8" max="8" width="8.4453125" style="40" customWidth="1"/>
    <col min="9" max="10" width="8.10546875" style="39" customWidth="1"/>
    <col min="11" max="16384" width="10.6640625" style="1" customWidth="1"/>
  </cols>
  <sheetData>
    <row r="1" spans="1:10" s="2" customFormat="1" ht="116.25" customHeight="1">
      <c r="A1" s="4"/>
      <c r="B1" s="47"/>
      <c r="C1" s="95" t="s">
        <v>93</v>
      </c>
      <c r="D1" s="95"/>
      <c r="E1" s="95"/>
      <c r="F1" s="95"/>
      <c r="G1" s="95"/>
      <c r="H1" s="95"/>
      <c r="I1" s="95"/>
      <c r="J1" s="95"/>
    </row>
    <row r="2" spans="1:10" ht="15.7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7.25" customHeight="1">
      <c r="A3" s="68" t="s">
        <v>95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8.75" customHeight="1">
      <c r="A4" s="68" t="s">
        <v>94</v>
      </c>
      <c r="B4" s="68"/>
      <c r="C4" s="68"/>
      <c r="D4" s="68"/>
      <c r="E4" s="68"/>
      <c r="F4" s="68"/>
      <c r="G4" s="68"/>
      <c r="H4" s="68"/>
      <c r="I4" s="68"/>
      <c r="J4" s="68"/>
    </row>
    <row r="6" ht="15">
      <c r="J6" s="41" t="s">
        <v>1</v>
      </c>
    </row>
    <row r="7" spans="1:10" ht="76.5" customHeight="1">
      <c r="A7" s="29" t="s">
        <v>28</v>
      </c>
      <c r="B7" s="80" t="s">
        <v>98</v>
      </c>
      <c r="C7" s="81"/>
      <c r="D7" s="30" t="s">
        <v>97</v>
      </c>
      <c r="E7" s="30" t="s">
        <v>22</v>
      </c>
      <c r="F7" s="30" t="s">
        <v>23</v>
      </c>
      <c r="G7" s="30" t="s">
        <v>21</v>
      </c>
      <c r="H7" s="31" t="s">
        <v>71</v>
      </c>
      <c r="I7" s="31" t="s">
        <v>77</v>
      </c>
      <c r="J7" s="31" t="s">
        <v>96</v>
      </c>
    </row>
    <row r="8" spans="1:10" ht="76.5" customHeight="1">
      <c r="A8" s="65" t="s">
        <v>3</v>
      </c>
      <c r="B8" s="67"/>
      <c r="C8" s="67"/>
      <c r="D8" s="24"/>
      <c r="E8" s="25"/>
      <c r="F8" s="25"/>
      <c r="G8" s="24"/>
      <c r="H8" s="43">
        <f>SUM(H9:H10)</f>
        <v>0</v>
      </c>
      <c r="I8" s="43">
        <f>SUM(I9:I10)</f>
        <v>0</v>
      </c>
      <c r="J8" s="43">
        <f>SUM(J9:J10)</f>
        <v>0</v>
      </c>
    </row>
    <row r="9" spans="1:10" ht="21" customHeight="1">
      <c r="A9" s="72"/>
      <c r="B9" s="76"/>
      <c r="C9" s="77"/>
      <c r="D9" s="24"/>
      <c r="E9" s="25"/>
      <c r="F9" s="24"/>
      <c r="G9" s="24"/>
      <c r="H9" s="44"/>
      <c r="I9" s="44"/>
      <c r="J9" s="44"/>
    </row>
    <row r="10" spans="1:10" ht="21.75" customHeight="1">
      <c r="A10" s="66"/>
      <c r="B10" s="78"/>
      <c r="C10" s="79"/>
      <c r="D10" s="24"/>
      <c r="E10" s="25"/>
      <c r="F10" s="24"/>
      <c r="G10" s="24"/>
      <c r="H10" s="28"/>
      <c r="I10" s="28"/>
      <c r="J10" s="28"/>
    </row>
    <row r="11" spans="1:10" ht="66" customHeight="1">
      <c r="A11" s="65" t="s">
        <v>4</v>
      </c>
      <c r="B11" s="67"/>
      <c r="C11" s="67"/>
      <c r="D11" s="24"/>
      <c r="E11" s="25"/>
      <c r="F11" s="25"/>
      <c r="G11" s="24"/>
      <c r="H11" s="43">
        <f>SUM(H12:H16)</f>
        <v>0</v>
      </c>
      <c r="I11" s="43">
        <f>SUM(I12:I16)</f>
        <v>0</v>
      </c>
      <c r="J11" s="43">
        <f>SUM(J12:J16)</f>
        <v>0</v>
      </c>
    </row>
    <row r="12" spans="1:10" ht="62.25" customHeight="1">
      <c r="A12" s="72"/>
      <c r="B12" s="73"/>
      <c r="C12" s="73"/>
      <c r="D12" s="24"/>
      <c r="E12" s="25"/>
      <c r="F12" s="25"/>
      <c r="G12" s="24"/>
      <c r="H12" s="44"/>
      <c r="I12" s="44"/>
      <c r="J12" s="44"/>
    </row>
    <row r="13" spans="1:10" ht="45.75" customHeight="1">
      <c r="A13" s="72"/>
      <c r="B13" s="73"/>
      <c r="C13" s="73"/>
      <c r="D13" s="24"/>
      <c r="E13" s="25"/>
      <c r="F13" s="24"/>
      <c r="G13" s="24"/>
      <c r="H13" s="44"/>
      <c r="I13" s="44"/>
      <c r="J13" s="44"/>
    </row>
    <row r="14" spans="1:10" ht="42" customHeight="1" hidden="1">
      <c r="A14" s="72"/>
      <c r="B14" s="70"/>
      <c r="C14" s="70"/>
      <c r="D14" s="26"/>
      <c r="E14" s="27"/>
      <c r="F14" s="27"/>
      <c r="G14" s="26"/>
      <c r="H14" s="33"/>
      <c r="I14" s="33"/>
      <c r="J14" s="33"/>
    </row>
    <row r="15" spans="1:10" ht="23.25" customHeight="1" hidden="1">
      <c r="A15" s="72"/>
      <c r="B15" s="69"/>
      <c r="C15" s="69"/>
      <c r="D15" s="26"/>
      <c r="E15" s="27"/>
      <c r="F15" s="27"/>
      <c r="G15" s="26"/>
      <c r="H15" s="34"/>
      <c r="I15" s="34"/>
      <c r="J15" s="34"/>
    </row>
    <row r="16" spans="1:10" ht="43.5" customHeight="1">
      <c r="A16" s="66"/>
      <c r="B16" s="82"/>
      <c r="C16" s="83"/>
      <c r="D16" s="26"/>
      <c r="E16" s="27"/>
      <c r="F16" s="27"/>
      <c r="G16" s="26"/>
      <c r="H16" s="34"/>
      <c r="I16" s="34"/>
      <c r="J16" s="34"/>
    </row>
    <row r="17" spans="1:10" ht="39" customHeight="1">
      <c r="A17" s="74" t="s">
        <v>5</v>
      </c>
      <c r="B17" s="70"/>
      <c r="C17" s="71"/>
      <c r="D17" s="26"/>
      <c r="E17" s="27"/>
      <c r="F17" s="27"/>
      <c r="G17" s="26"/>
      <c r="H17" s="43">
        <f>SUM(H18:H22)</f>
        <v>0</v>
      </c>
      <c r="I17" s="43">
        <f>SUM(I18:I22)</f>
        <v>0</v>
      </c>
      <c r="J17" s="43">
        <f>SUM(J18:J22)</f>
        <v>0</v>
      </c>
    </row>
    <row r="18" spans="1:10" ht="43.5" customHeight="1">
      <c r="A18" s="74"/>
      <c r="B18" s="73"/>
      <c r="C18" s="73"/>
      <c r="D18" s="24"/>
      <c r="E18" s="25"/>
      <c r="F18" s="24"/>
      <c r="G18" s="24"/>
      <c r="H18" s="44"/>
      <c r="I18" s="44"/>
      <c r="J18" s="44"/>
    </row>
    <row r="19" spans="1:10" ht="36.75" customHeight="1">
      <c r="A19" s="74"/>
      <c r="B19" s="73"/>
      <c r="C19" s="73"/>
      <c r="D19" s="37"/>
      <c r="E19" s="25"/>
      <c r="F19" s="24"/>
      <c r="G19" s="24"/>
      <c r="H19" s="44"/>
      <c r="I19" s="44"/>
      <c r="J19" s="44"/>
    </row>
    <row r="20" spans="1:10" ht="18.75" customHeight="1">
      <c r="A20" s="74"/>
      <c r="B20" s="76"/>
      <c r="C20" s="77"/>
      <c r="D20" s="24"/>
      <c r="E20" s="25"/>
      <c r="F20" s="24"/>
      <c r="G20" s="24"/>
      <c r="H20" s="44"/>
      <c r="I20" s="44"/>
      <c r="J20" s="44"/>
    </row>
    <row r="21" spans="1:10" ht="28.5" customHeight="1">
      <c r="A21" s="74"/>
      <c r="B21" s="78"/>
      <c r="C21" s="79"/>
      <c r="D21" s="24"/>
      <c r="E21" s="25"/>
      <c r="F21" s="24"/>
      <c r="G21" s="24"/>
      <c r="H21" s="44"/>
      <c r="I21" s="44"/>
      <c r="J21" s="44"/>
    </row>
    <row r="22" spans="1:10" ht="33" customHeight="1">
      <c r="A22" s="74"/>
      <c r="B22" s="88"/>
      <c r="C22" s="88"/>
      <c r="D22" s="24"/>
      <c r="E22" s="25"/>
      <c r="F22" s="25"/>
      <c r="G22" s="24"/>
      <c r="H22" s="44"/>
      <c r="I22" s="44"/>
      <c r="J22" s="44"/>
    </row>
    <row r="23" spans="1:10" ht="63" customHeight="1">
      <c r="A23" s="74" t="s">
        <v>6</v>
      </c>
      <c r="B23" s="67"/>
      <c r="C23" s="75"/>
      <c r="D23" s="24"/>
      <c r="E23" s="25"/>
      <c r="F23" s="25"/>
      <c r="G23" s="24"/>
      <c r="H23" s="43">
        <f>SUM(H24)</f>
        <v>0</v>
      </c>
      <c r="I23" s="43">
        <f>SUM(I24)</f>
        <v>0</v>
      </c>
      <c r="J23" s="43">
        <f>SUM(J24)</f>
        <v>0</v>
      </c>
    </row>
    <row r="24" spans="1:10" ht="51.75" customHeight="1">
      <c r="A24" s="74"/>
      <c r="B24" s="91"/>
      <c r="C24" s="92"/>
      <c r="D24" s="24"/>
      <c r="E24" s="25"/>
      <c r="F24" s="25"/>
      <c r="G24" s="24"/>
      <c r="H24" s="28"/>
      <c r="I24" s="28"/>
      <c r="J24" s="28"/>
    </row>
    <row r="25" spans="1:10" ht="106.5" customHeight="1">
      <c r="A25" s="74" t="s">
        <v>7</v>
      </c>
      <c r="B25" s="67"/>
      <c r="C25" s="67"/>
      <c r="D25" s="24"/>
      <c r="E25" s="25"/>
      <c r="F25" s="24"/>
      <c r="G25" s="24"/>
      <c r="H25" s="43">
        <f>SUM(H26)</f>
        <v>0</v>
      </c>
      <c r="I25" s="43">
        <f>SUM(I26)</f>
        <v>0</v>
      </c>
      <c r="J25" s="43">
        <f>SUM(J26)</f>
        <v>0</v>
      </c>
    </row>
    <row r="26" spans="1:11" ht="33" customHeight="1">
      <c r="A26" s="74"/>
      <c r="B26" s="73"/>
      <c r="C26" s="73"/>
      <c r="D26" s="24"/>
      <c r="E26" s="25"/>
      <c r="F26" s="24"/>
      <c r="G26" s="24"/>
      <c r="H26" s="45"/>
      <c r="I26" s="45"/>
      <c r="J26" s="45"/>
      <c r="K26" s="38"/>
    </row>
    <row r="27" spans="1:10" ht="126" customHeight="1">
      <c r="A27" s="65" t="s">
        <v>31</v>
      </c>
      <c r="B27" s="67"/>
      <c r="C27" s="67"/>
      <c r="D27" s="24"/>
      <c r="E27" s="25"/>
      <c r="F27" s="24"/>
      <c r="G27" s="24"/>
      <c r="H27" s="43">
        <f>H28</f>
        <v>0</v>
      </c>
      <c r="I27" s="43">
        <f>I28</f>
        <v>0</v>
      </c>
      <c r="J27" s="43">
        <f>J28</f>
        <v>0</v>
      </c>
    </row>
    <row r="28" spans="1:11" ht="32.25" customHeight="1">
      <c r="A28" s="66"/>
      <c r="B28" s="73"/>
      <c r="C28" s="73"/>
      <c r="D28" s="24"/>
      <c r="E28" s="25"/>
      <c r="F28" s="24"/>
      <c r="G28" s="24"/>
      <c r="H28" s="45"/>
      <c r="I28" s="45"/>
      <c r="J28" s="45"/>
      <c r="K28" s="38"/>
    </row>
    <row r="29" spans="1:10" ht="63.75" customHeight="1">
      <c r="A29" s="65" t="s">
        <v>32</v>
      </c>
      <c r="B29" s="67"/>
      <c r="C29" s="67"/>
      <c r="D29" s="24"/>
      <c r="E29" s="25"/>
      <c r="F29" s="24"/>
      <c r="G29" s="24"/>
      <c r="H29" s="43">
        <f>H30</f>
        <v>0</v>
      </c>
      <c r="I29" s="43">
        <f>I30</f>
        <v>0</v>
      </c>
      <c r="J29" s="43">
        <f>J30</f>
        <v>0</v>
      </c>
    </row>
    <row r="30" spans="1:11" ht="25.5" customHeight="1">
      <c r="A30" s="66"/>
      <c r="B30" s="73"/>
      <c r="C30" s="73"/>
      <c r="D30" s="24"/>
      <c r="E30" s="25"/>
      <c r="F30" s="24"/>
      <c r="G30" s="24"/>
      <c r="H30" s="45"/>
      <c r="I30" s="45"/>
      <c r="J30" s="45"/>
      <c r="K30" s="38"/>
    </row>
    <row r="31" spans="1:10" ht="74.25" customHeight="1">
      <c r="A31" s="65" t="s">
        <v>33</v>
      </c>
      <c r="B31" s="86"/>
      <c r="C31" s="87"/>
      <c r="D31" s="24"/>
      <c r="E31" s="25"/>
      <c r="F31" s="24"/>
      <c r="G31" s="24"/>
      <c r="H31" s="43">
        <f>SUM(H32:H34)</f>
        <v>0</v>
      </c>
      <c r="I31" s="43">
        <f>SUM(I32:I34)</f>
        <v>0</v>
      </c>
      <c r="J31" s="43">
        <f>SUM(J32:J34)</f>
        <v>0</v>
      </c>
    </row>
    <row r="32" spans="1:10" ht="41.25" customHeight="1">
      <c r="A32" s="72"/>
      <c r="B32" s="84"/>
      <c r="C32" s="85"/>
      <c r="D32" s="24"/>
      <c r="E32" s="25"/>
      <c r="F32" s="24"/>
      <c r="G32" s="24"/>
      <c r="H32" s="44"/>
      <c r="I32" s="44"/>
      <c r="J32" s="44"/>
    </row>
    <row r="33" spans="1:10" ht="33.75" customHeight="1">
      <c r="A33" s="72"/>
      <c r="B33" s="84"/>
      <c r="C33" s="85"/>
      <c r="D33" s="24"/>
      <c r="E33" s="25"/>
      <c r="F33" s="24"/>
      <c r="G33" s="24"/>
      <c r="H33" s="44"/>
      <c r="I33" s="44"/>
      <c r="J33" s="44"/>
    </row>
    <row r="34" spans="1:10" ht="59.25" customHeight="1">
      <c r="A34" s="66"/>
      <c r="B34" s="84"/>
      <c r="C34" s="85"/>
      <c r="D34" s="24"/>
      <c r="E34" s="25"/>
      <c r="F34" s="24"/>
      <c r="G34" s="24"/>
      <c r="H34" s="44"/>
      <c r="I34" s="44"/>
      <c r="J34" s="44"/>
    </row>
    <row r="35" spans="1:10" ht="65.25" customHeight="1">
      <c r="A35" s="65" t="s">
        <v>34</v>
      </c>
      <c r="B35" s="86"/>
      <c r="C35" s="87"/>
      <c r="D35" s="24"/>
      <c r="E35" s="25"/>
      <c r="F35" s="24"/>
      <c r="G35" s="24"/>
      <c r="H35" s="43">
        <f>H36</f>
        <v>0</v>
      </c>
      <c r="I35" s="43">
        <f>I36</f>
        <v>0</v>
      </c>
      <c r="J35" s="43">
        <f>J36</f>
        <v>0</v>
      </c>
    </row>
    <row r="36" spans="1:10" ht="38.25" customHeight="1">
      <c r="A36" s="66"/>
      <c r="B36" s="84"/>
      <c r="C36" s="85"/>
      <c r="D36" s="24"/>
      <c r="E36" s="25"/>
      <c r="F36" s="24"/>
      <c r="G36" s="24"/>
      <c r="H36" s="28"/>
      <c r="I36" s="28"/>
      <c r="J36" s="28"/>
    </row>
    <row r="37" spans="1:10" ht="54" customHeight="1">
      <c r="A37" s="65" t="s">
        <v>35</v>
      </c>
      <c r="B37" s="86"/>
      <c r="C37" s="87"/>
      <c r="D37" s="24"/>
      <c r="E37" s="25"/>
      <c r="F37" s="24"/>
      <c r="G37" s="24"/>
      <c r="H37" s="43">
        <f>SUM(H38:H40)</f>
        <v>0</v>
      </c>
      <c r="I37" s="43">
        <f>SUM(I38:I40)</f>
        <v>0</v>
      </c>
      <c r="J37" s="43">
        <f>SUM(J38:J40)</f>
        <v>0</v>
      </c>
    </row>
    <row r="38" spans="1:10" ht="22.5" customHeight="1">
      <c r="A38" s="72"/>
      <c r="B38" s="76"/>
      <c r="C38" s="77"/>
      <c r="D38" s="24"/>
      <c r="E38" s="25"/>
      <c r="F38" s="24"/>
      <c r="G38" s="24"/>
      <c r="H38" s="44"/>
      <c r="I38" s="44"/>
      <c r="J38" s="44"/>
    </row>
    <row r="39" spans="1:10" ht="26.25" customHeight="1">
      <c r="A39" s="72"/>
      <c r="B39" s="78"/>
      <c r="C39" s="79"/>
      <c r="D39" s="24"/>
      <c r="E39" s="25"/>
      <c r="F39" s="24"/>
      <c r="G39" s="24"/>
      <c r="H39" s="28"/>
      <c r="I39" s="28"/>
      <c r="J39" s="28"/>
    </row>
    <row r="40" spans="1:10" ht="26.25" customHeight="1">
      <c r="A40" s="66"/>
      <c r="B40" s="84"/>
      <c r="C40" s="85"/>
      <c r="D40" s="24"/>
      <c r="E40" s="25"/>
      <c r="F40" s="24"/>
      <c r="G40" s="24"/>
      <c r="H40" s="28"/>
      <c r="I40" s="28"/>
      <c r="J40" s="28"/>
    </row>
    <row r="41" spans="1:10" ht="63.75" customHeight="1">
      <c r="A41" s="65" t="s">
        <v>36</v>
      </c>
      <c r="B41" s="86"/>
      <c r="C41" s="87"/>
      <c r="D41" s="24"/>
      <c r="E41" s="25"/>
      <c r="F41" s="24"/>
      <c r="G41" s="24"/>
      <c r="H41" s="43">
        <f>SUM(H42:H43)</f>
        <v>0</v>
      </c>
      <c r="I41" s="43">
        <f>SUM(I42:I43)</f>
        <v>0</v>
      </c>
      <c r="J41" s="43">
        <f>SUM(J42:J43)</f>
        <v>0</v>
      </c>
    </row>
    <row r="42" spans="1:10" ht="39.75" customHeight="1">
      <c r="A42" s="72"/>
      <c r="B42" s="84"/>
      <c r="C42" s="85"/>
      <c r="D42" s="24"/>
      <c r="E42" s="25"/>
      <c r="F42" s="24"/>
      <c r="G42" s="24"/>
      <c r="H42" s="44"/>
      <c r="I42" s="44"/>
      <c r="J42" s="44"/>
    </row>
    <row r="43" spans="1:10" ht="28.5" customHeight="1">
      <c r="A43" s="66"/>
      <c r="B43" s="84"/>
      <c r="C43" s="85"/>
      <c r="D43" s="24"/>
      <c r="E43" s="25"/>
      <c r="F43" s="24"/>
      <c r="G43" s="24"/>
      <c r="H43" s="28"/>
      <c r="I43" s="28"/>
      <c r="J43" s="28"/>
    </row>
    <row r="44" spans="1:10" ht="86.25" customHeight="1">
      <c r="A44" s="74" t="s">
        <v>37</v>
      </c>
      <c r="B44" s="67"/>
      <c r="C44" s="75"/>
      <c r="D44" s="24"/>
      <c r="E44" s="25"/>
      <c r="F44" s="24"/>
      <c r="G44" s="24"/>
      <c r="H44" s="43">
        <f>H45</f>
        <v>0</v>
      </c>
      <c r="I44" s="43">
        <f>I45</f>
        <v>0</v>
      </c>
      <c r="J44" s="43">
        <f>J45</f>
        <v>0</v>
      </c>
    </row>
    <row r="45" spans="1:10" ht="62.25" customHeight="1">
      <c r="A45" s="74"/>
      <c r="B45" s="73"/>
      <c r="C45" s="73"/>
      <c r="D45" s="24"/>
      <c r="E45" s="25"/>
      <c r="F45" s="24"/>
      <c r="G45" s="24"/>
      <c r="H45" s="44"/>
      <c r="I45" s="44"/>
      <c r="J45" s="44"/>
    </row>
    <row r="46" spans="1:10" ht="49.5" customHeight="1">
      <c r="A46" s="65" t="s">
        <v>38</v>
      </c>
      <c r="B46" s="67"/>
      <c r="C46" s="67"/>
      <c r="D46" s="24"/>
      <c r="E46" s="25"/>
      <c r="F46" s="24"/>
      <c r="G46" s="23"/>
      <c r="H46" s="43">
        <f>H47</f>
        <v>0</v>
      </c>
      <c r="I46" s="43">
        <f>I47</f>
        <v>0</v>
      </c>
      <c r="J46" s="43">
        <f>J47</f>
        <v>0</v>
      </c>
    </row>
    <row r="47" spans="1:10" ht="30" customHeight="1">
      <c r="A47" s="66"/>
      <c r="B47" s="73"/>
      <c r="C47" s="73"/>
      <c r="D47" s="24"/>
      <c r="E47" s="25"/>
      <c r="F47" s="24"/>
      <c r="G47" s="24"/>
      <c r="H47" s="28"/>
      <c r="I47" s="28"/>
      <c r="J47" s="28"/>
    </row>
    <row r="48" spans="1:10" ht="57" customHeight="1">
      <c r="A48" s="65" t="s">
        <v>39</v>
      </c>
      <c r="B48" s="67"/>
      <c r="C48" s="67"/>
      <c r="D48" s="24"/>
      <c r="E48" s="25"/>
      <c r="F48" s="24"/>
      <c r="G48" s="24"/>
      <c r="H48" s="43">
        <f>SUM(H49)</f>
        <v>0</v>
      </c>
      <c r="I48" s="43">
        <f>SUM(I49)</f>
        <v>0</v>
      </c>
      <c r="J48" s="43">
        <f>SUM(J49)</f>
        <v>0</v>
      </c>
    </row>
    <row r="49" spans="1:10" ht="40.5" customHeight="1">
      <c r="A49" s="66"/>
      <c r="B49" s="73"/>
      <c r="C49" s="73"/>
      <c r="D49" s="24"/>
      <c r="E49" s="25"/>
      <c r="F49" s="24"/>
      <c r="G49" s="24"/>
      <c r="H49" s="28"/>
      <c r="I49" s="28"/>
      <c r="J49" s="28"/>
    </row>
    <row r="50" spans="1:10" ht="64.5" customHeight="1">
      <c r="A50" s="65" t="s">
        <v>40</v>
      </c>
      <c r="B50" s="86"/>
      <c r="C50" s="87"/>
      <c r="D50" s="24"/>
      <c r="E50" s="25"/>
      <c r="F50" s="24"/>
      <c r="G50" s="24"/>
      <c r="H50" s="32">
        <f>H51</f>
        <v>0</v>
      </c>
      <c r="I50" s="32">
        <f>I51</f>
        <v>0</v>
      </c>
      <c r="J50" s="32">
        <f>J51</f>
        <v>0</v>
      </c>
    </row>
    <row r="51" spans="1:10" ht="38.25" customHeight="1">
      <c r="A51" s="66"/>
      <c r="B51" s="84"/>
      <c r="C51" s="85"/>
      <c r="D51" s="24"/>
      <c r="E51" s="25"/>
      <c r="F51" s="24"/>
      <c r="G51" s="24"/>
      <c r="H51" s="28"/>
      <c r="I51" s="28"/>
      <c r="J51" s="28"/>
    </row>
    <row r="52" spans="1:10" ht="69.75" customHeight="1">
      <c r="A52" s="74" t="s">
        <v>41</v>
      </c>
      <c r="B52" s="67"/>
      <c r="C52" s="75"/>
      <c r="D52" s="25"/>
      <c r="E52" s="25"/>
      <c r="F52" s="25"/>
      <c r="G52" s="25"/>
      <c r="H52" s="43">
        <f>SUM(H53:H54)</f>
        <v>0</v>
      </c>
      <c r="I52" s="43">
        <f>SUM(I53:I54)</f>
        <v>0</v>
      </c>
      <c r="J52" s="43">
        <f>SUM(J53:J54)</f>
        <v>0</v>
      </c>
    </row>
    <row r="53" spans="1:10" ht="27" customHeight="1">
      <c r="A53" s="74"/>
      <c r="B53" s="89"/>
      <c r="C53" s="90"/>
      <c r="D53" s="24"/>
      <c r="E53" s="25"/>
      <c r="F53" s="24"/>
      <c r="G53" s="24"/>
      <c r="H53" s="28"/>
      <c r="I53" s="28"/>
      <c r="J53" s="28"/>
    </row>
    <row r="54" spans="1:10" ht="20.25" customHeight="1">
      <c r="A54" s="74"/>
      <c r="B54" s="93"/>
      <c r="C54" s="94"/>
      <c r="D54" s="24"/>
      <c r="E54" s="25"/>
      <c r="F54" s="24"/>
      <c r="G54" s="24"/>
      <c r="H54" s="28"/>
      <c r="I54" s="28"/>
      <c r="J54" s="28"/>
    </row>
    <row r="55" spans="1:10" ht="96.75" customHeight="1">
      <c r="A55" s="74" t="s">
        <v>42</v>
      </c>
      <c r="B55" s="67"/>
      <c r="C55" s="75"/>
      <c r="D55" s="24"/>
      <c r="E55" s="25"/>
      <c r="F55" s="24"/>
      <c r="G55" s="24"/>
      <c r="H55" s="43">
        <f>SUM(H56)</f>
        <v>0</v>
      </c>
      <c r="I55" s="43">
        <f>SUM(I56)</f>
        <v>0</v>
      </c>
      <c r="J55" s="43">
        <f>SUM(J56)</f>
        <v>0</v>
      </c>
    </row>
    <row r="56" spans="1:10" ht="39" customHeight="1">
      <c r="A56" s="74"/>
      <c r="B56" s="73"/>
      <c r="C56" s="73"/>
      <c r="D56" s="24"/>
      <c r="E56" s="25"/>
      <c r="F56" s="24"/>
      <c r="G56" s="24"/>
      <c r="H56" s="28"/>
      <c r="I56" s="28"/>
      <c r="J56" s="28"/>
    </row>
    <row r="57" spans="1:10" ht="48" customHeight="1">
      <c r="A57" s="74" t="s">
        <v>43</v>
      </c>
      <c r="B57" s="67"/>
      <c r="C57" s="75"/>
      <c r="D57" s="24"/>
      <c r="E57" s="25"/>
      <c r="F57" s="24"/>
      <c r="G57" s="24"/>
      <c r="H57" s="43">
        <f>SUM(H58)</f>
        <v>0</v>
      </c>
      <c r="I57" s="43">
        <f>SUM(I58)</f>
        <v>0</v>
      </c>
      <c r="J57" s="43">
        <f>SUM(J58)</f>
        <v>0</v>
      </c>
    </row>
    <row r="58" spans="1:10" ht="43.5" customHeight="1">
      <c r="A58" s="74"/>
      <c r="B58" s="73"/>
      <c r="C58" s="73"/>
      <c r="D58" s="24"/>
      <c r="E58" s="25"/>
      <c r="F58" s="24"/>
      <c r="G58" s="24"/>
      <c r="H58" s="28"/>
      <c r="I58" s="28"/>
      <c r="J58" s="28"/>
    </row>
    <row r="59" spans="1:10" ht="29.25" customHeight="1">
      <c r="A59" s="74" t="s">
        <v>45</v>
      </c>
      <c r="B59" s="67"/>
      <c r="C59" s="75"/>
      <c r="D59" s="24"/>
      <c r="E59" s="25"/>
      <c r="F59" s="24"/>
      <c r="G59" s="24"/>
      <c r="H59" s="43">
        <f>SUM(H60)</f>
        <v>0</v>
      </c>
      <c r="I59" s="43">
        <f>SUM(I60)</f>
        <v>0</v>
      </c>
      <c r="J59" s="43">
        <f>SUM(J60)</f>
        <v>0</v>
      </c>
    </row>
    <row r="60" spans="1:10" ht="34.5" customHeight="1">
      <c r="A60" s="74"/>
      <c r="B60" s="73"/>
      <c r="C60" s="73"/>
      <c r="D60" s="24"/>
      <c r="E60" s="25"/>
      <c r="F60" s="24"/>
      <c r="G60" s="24"/>
      <c r="H60" s="28"/>
      <c r="I60" s="28"/>
      <c r="J60" s="28"/>
    </row>
    <row r="61" spans="1:10" ht="111.75" customHeight="1">
      <c r="A61" s="74" t="s">
        <v>46</v>
      </c>
      <c r="B61" s="67"/>
      <c r="C61" s="75"/>
      <c r="D61" s="24"/>
      <c r="E61" s="25"/>
      <c r="F61" s="24"/>
      <c r="G61" s="24"/>
      <c r="H61" s="43">
        <f>H62</f>
        <v>0</v>
      </c>
      <c r="I61" s="43">
        <f>I62</f>
        <v>0</v>
      </c>
      <c r="J61" s="43">
        <f>J62</f>
        <v>0</v>
      </c>
    </row>
    <row r="62" spans="1:10" ht="30.75" customHeight="1">
      <c r="A62" s="74"/>
      <c r="B62" s="73"/>
      <c r="C62" s="88"/>
      <c r="D62" s="24"/>
      <c r="E62" s="25"/>
      <c r="F62" s="24"/>
      <c r="G62" s="24"/>
      <c r="H62" s="28"/>
      <c r="I62" s="28"/>
      <c r="J62" s="28"/>
    </row>
    <row r="63" spans="1:10" ht="105" customHeight="1">
      <c r="A63" s="74" t="s">
        <v>47</v>
      </c>
      <c r="B63" s="67"/>
      <c r="C63" s="75"/>
      <c r="D63" s="24"/>
      <c r="E63" s="25"/>
      <c r="F63" s="24"/>
      <c r="G63" s="24"/>
      <c r="H63" s="43">
        <f>H64</f>
        <v>0</v>
      </c>
      <c r="I63" s="43">
        <f>I64</f>
        <v>0</v>
      </c>
      <c r="J63" s="43">
        <f>J64</f>
        <v>0</v>
      </c>
    </row>
    <row r="64" spans="1:10" ht="39.75" customHeight="1">
      <c r="A64" s="74"/>
      <c r="B64" s="73"/>
      <c r="C64" s="73"/>
      <c r="D64" s="24"/>
      <c r="E64" s="25"/>
      <c r="F64" s="24"/>
      <c r="G64" s="24"/>
      <c r="H64" s="28"/>
      <c r="I64" s="28"/>
      <c r="J64" s="28"/>
    </row>
    <row r="65" spans="1:10" ht="76.5" customHeight="1">
      <c r="A65" s="74" t="s">
        <v>48</v>
      </c>
      <c r="B65" s="67"/>
      <c r="C65" s="67"/>
      <c r="D65" s="24"/>
      <c r="E65" s="25"/>
      <c r="F65" s="24"/>
      <c r="G65" s="24"/>
      <c r="H65" s="43">
        <f>SUM(H66:H67)</f>
        <v>0</v>
      </c>
      <c r="I65" s="43">
        <f>SUM(I66:I67)</f>
        <v>0</v>
      </c>
      <c r="J65" s="43">
        <f>SUM(J66:J67)</f>
        <v>0</v>
      </c>
    </row>
    <row r="66" spans="1:10" ht="29.25" customHeight="1">
      <c r="A66" s="74"/>
      <c r="B66" s="89"/>
      <c r="C66" s="90"/>
      <c r="D66" s="24"/>
      <c r="E66" s="25"/>
      <c r="F66" s="24"/>
      <c r="G66" s="24"/>
      <c r="H66" s="44"/>
      <c r="I66" s="44"/>
      <c r="J66" s="44"/>
    </row>
    <row r="67" spans="1:10" ht="23.25" customHeight="1">
      <c r="A67" s="74"/>
      <c r="B67" s="93"/>
      <c r="C67" s="94"/>
      <c r="D67" s="24"/>
      <c r="E67" s="25"/>
      <c r="F67" s="24"/>
      <c r="G67" s="24"/>
      <c r="H67" s="28"/>
      <c r="I67" s="28"/>
      <c r="J67" s="28"/>
    </row>
    <row r="68" spans="1:10" ht="76.5" customHeight="1">
      <c r="A68" s="65" t="s">
        <v>49</v>
      </c>
      <c r="B68" s="86"/>
      <c r="C68" s="87"/>
      <c r="D68" s="24"/>
      <c r="E68" s="25"/>
      <c r="F68" s="24"/>
      <c r="G68" s="24"/>
      <c r="H68" s="43">
        <f>H69</f>
        <v>0</v>
      </c>
      <c r="I68" s="43">
        <f>I69</f>
        <v>0</v>
      </c>
      <c r="J68" s="43">
        <f>J69</f>
        <v>0</v>
      </c>
    </row>
    <row r="69" spans="1:10" ht="39" customHeight="1">
      <c r="A69" s="66"/>
      <c r="B69" s="84"/>
      <c r="C69" s="85"/>
      <c r="D69" s="24"/>
      <c r="E69" s="25"/>
      <c r="F69" s="24"/>
      <c r="G69" s="24"/>
      <c r="H69" s="28"/>
      <c r="I69" s="28"/>
      <c r="J69" s="28"/>
    </row>
    <row r="70" spans="1:11" ht="243" customHeight="1">
      <c r="A70" s="65" t="s">
        <v>79</v>
      </c>
      <c r="B70" s="86"/>
      <c r="C70" s="87"/>
      <c r="D70" s="24"/>
      <c r="E70" s="25"/>
      <c r="F70" s="24"/>
      <c r="G70" s="24"/>
      <c r="H70" s="43">
        <f>H71</f>
        <v>0</v>
      </c>
      <c r="I70" s="43">
        <f>I71</f>
        <v>0</v>
      </c>
      <c r="J70" s="43">
        <f>J71</f>
        <v>0</v>
      </c>
      <c r="K70" s="38" t="s">
        <v>92</v>
      </c>
    </row>
    <row r="71" spans="1:10" ht="33.75" customHeight="1">
      <c r="A71" s="66"/>
      <c r="B71" s="84"/>
      <c r="C71" s="85"/>
      <c r="D71" s="24"/>
      <c r="E71" s="25"/>
      <c r="F71" s="24"/>
      <c r="G71" s="24"/>
      <c r="H71" s="28"/>
      <c r="I71" s="28"/>
      <c r="J71" s="28"/>
    </row>
    <row r="72" spans="1:10" ht="30" customHeight="1">
      <c r="A72" s="74" t="s">
        <v>80</v>
      </c>
      <c r="B72" s="67"/>
      <c r="C72" s="67"/>
      <c r="D72" s="24"/>
      <c r="E72" s="25"/>
      <c r="F72" s="24"/>
      <c r="G72" s="24"/>
      <c r="H72" s="43">
        <f>SUM(H73)</f>
        <v>0</v>
      </c>
      <c r="I72" s="43">
        <f>SUM(I73)</f>
        <v>0</v>
      </c>
      <c r="J72" s="43">
        <f>SUM(J73)</f>
        <v>0</v>
      </c>
    </row>
    <row r="73" spans="1:10" ht="34.5" customHeight="1">
      <c r="A73" s="74"/>
      <c r="B73" s="73"/>
      <c r="C73" s="73"/>
      <c r="D73" s="24"/>
      <c r="E73" s="25"/>
      <c r="F73" s="24"/>
      <c r="G73" s="24"/>
      <c r="H73" s="28"/>
      <c r="I73" s="28"/>
      <c r="J73" s="28"/>
    </row>
    <row r="74" spans="1:10" ht="41.25" customHeight="1" hidden="1">
      <c r="A74" s="74" t="s">
        <v>41</v>
      </c>
      <c r="B74" s="70" t="s">
        <v>44</v>
      </c>
      <c r="C74" s="70"/>
      <c r="D74" s="26"/>
      <c r="E74" s="27"/>
      <c r="F74" s="26"/>
      <c r="G74" s="26"/>
      <c r="H74" s="33">
        <f>SUM(H75:H76)</f>
        <v>0</v>
      </c>
      <c r="I74" s="33">
        <f>SUM(I75:I76)</f>
        <v>0</v>
      </c>
      <c r="J74" s="33">
        <f>SUM(J75:J76)</f>
        <v>0</v>
      </c>
    </row>
    <row r="75" spans="1:10" ht="30" customHeight="1" hidden="1">
      <c r="A75" s="74"/>
      <c r="B75" s="69" t="s">
        <v>10</v>
      </c>
      <c r="C75" s="69"/>
      <c r="D75" s="26" t="s">
        <v>8</v>
      </c>
      <c r="E75" s="27">
        <v>4329932</v>
      </c>
      <c r="F75" s="26"/>
      <c r="G75" s="26" t="s">
        <v>24</v>
      </c>
      <c r="H75" s="34"/>
      <c r="I75" s="34"/>
      <c r="J75" s="34"/>
    </row>
    <row r="76" spans="1:10" ht="36" customHeight="1" hidden="1">
      <c r="A76" s="74"/>
      <c r="B76" s="73" t="s">
        <v>50</v>
      </c>
      <c r="C76" s="73"/>
      <c r="D76" s="24" t="s">
        <v>8</v>
      </c>
      <c r="E76" s="25">
        <v>4329932</v>
      </c>
      <c r="F76" s="24"/>
      <c r="G76" s="24" t="s">
        <v>25</v>
      </c>
      <c r="H76" s="28">
        <v>0</v>
      </c>
      <c r="I76" s="28">
        <v>0</v>
      </c>
      <c r="J76" s="28">
        <v>0</v>
      </c>
    </row>
    <row r="77" spans="1:10" ht="55.5" customHeight="1">
      <c r="A77" s="74" t="s">
        <v>81</v>
      </c>
      <c r="B77" s="67"/>
      <c r="C77" s="67"/>
      <c r="D77" s="24"/>
      <c r="E77" s="25"/>
      <c r="F77" s="24"/>
      <c r="G77" s="24"/>
      <c r="H77" s="32">
        <f>SUM(H78)</f>
        <v>0</v>
      </c>
      <c r="I77" s="32">
        <f>SUM(I78)</f>
        <v>0</v>
      </c>
      <c r="J77" s="32">
        <f>SUM(J78)</f>
        <v>0</v>
      </c>
    </row>
    <row r="78" spans="1:10" ht="47.25" customHeight="1">
      <c r="A78" s="74"/>
      <c r="B78" s="73"/>
      <c r="C78" s="73"/>
      <c r="D78" s="24"/>
      <c r="E78" s="25"/>
      <c r="F78" s="24"/>
      <c r="G78" s="24"/>
      <c r="H78" s="28"/>
      <c r="I78" s="28"/>
      <c r="J78" s="28"/>
    </row>
    <row r="79" spans="1:10" ht="78" customHeight="1">
      <c r="A79" s="74" t="s">
        <v>82</v>
      </c>
      <c r="B79" s="67"/>
      <c r="C79" s="67"/>
      <c r="D79" s="24"/>
      <c r="E79" s="25"/>
      <c r="F79" s="24"/>
      <c r="G79" s="24"/>
      <c r="H79" s="32">
        <f>SUM(H80)</f>
        <v>0</v>
      </c>
      <c r="I79" s="32">
        <f>SUM(I80)</f>
        <v>0</v>
      </c>
      <c r="J79" s="32">
        <f>SUM(J80)</f>
        <v>0</v>
      </c>
    </row>
    <row r="80" spans="1:10" ht="53.25" customHeight="1">
      <c r="A80" s="74"/>
      <c r="B80" s="73"/>
      <c r="C80" s="73"/>
      <c r="D80" s="24"/>
      <c r="E80" s="25"/>
      <c r="F80" s="24"/>
      <c r="G80" s="24"/>
      <c r="H80" s="28"/>
      <c r="I80" s="28"/>
      <c r="J80" s="28"/>
    </row>
    <row r="81" spans="1:10" ht="53.25" customHeight="1">
      <c r="A81" s="74" t="s">
        <v>83</v>
      </c>
      <c r="B81" s="67"/>
      <c r="C81" s="67"/>
      <c r="D81" s="24"/>
      <c r="E81" s="25"/>
      <c r="F81" s="24"/>
      <c r="G81" s="24"/>
      <c r="H81" s="32">
        <f>SUM(H82)</f>
        <v>0</v>
      </c>
      <c r="I81" s="32">
        <f>SUM(I82)</f>
        <v>0</v>
      </c>
      <c r="J81" s="32">
        <f>SUM(J82)</f>
        <v>0</v>
      </c>
    </row>
    <row r="82" spans="1:10" ht="60" customHeight="1">
      <c r="A82" s="74"/>
      <c r="B82" s="73"/>
      <c r="C82" s="73"/>
      <c r="D82" s="24"/>
      <c r="E82" s="25"/>
      <c r="F82" s="24"/>
      <c r="G82" s="24"/>
      <c r="H82" s="28"/>
      <c r="I82" s="28"/>
      <c r="J82" s="28"/>
    </row>
    <row r="83" spans="1:10" ht="64.5" customHeight="1">
      <c r="A83" s="74" t="s">
        <v>84</v>
      </c>
      <c r="B83" s="67"/>
      <c r="C83" s="67"/>
      <c r="D83" s="24"/>
      <c r="E83" s="25"/>
      <c r="F83" s="24"/>
      <c r="G83" s="24"/>
      <c r="H83" s="32">
        <f>SUM(H84)</f>
        <v>0</v>
      </c>
      <c r="I83" s="32">
        <f>SUM(I84)</f>
        <v>0</v>
      </c>
      <c r="J83" s="32">
        <f>SUM(J84)</f>
        <v>0</v>
      </c>
    </row>
    <row r="84" spans="1:10" ht="57" customHeight="1">
      <c r="A84" s="74"/>
      <c r="B84" s="73"/>
      <c r="C84" s="73"/>
      <c r="D84" s="24"/>
      <c r="E84" s="25"/>
      <c r="F84" s="24"/>
      <c r="G84" s="24"/>
      <c r="H84" s="28"/>
      <c r="I84" s="28"/>
      <c r="J84" s="28"/>
    </row>
    <row r="85" spans="1:10" ht="57" customHeight="1">
      <c r="A85" s="74" t="s">
        <v>85</v>
      </c>
      <c r="B85" s="67"/>
      <c r="C85" s="67"/>
      <c r="D85" s="24"/>
      <c r="E85" s="25"/>
      <c r="F85" s="24"/>
      <c r="G85" s="24"/>
      <c r="H85" s="32">
        <f>SUM(H86)</f>
        <v>0</v>
      </c>
      <c r="I85" s="32">
        <f>SUM(I86)</f>
        <v>0</v>
      </c>
      <c r="J85" s="32">
        <f>SUM(J86)</f>
        <v>0</v>
      </c>
    </row>
    <row r="86" spans="1:10" ht="58.5" customHeight="1">
      <c r="A86" s="74"/>
      <c r="B86" s="73"/>
      <c r="C86" s="73"/>
      <c r="D86" s="24"/>
      <c r="E86" s="25"/>
      <c r="F86" s="24"/>
      <c r="G86" s="24"/>
      <c r="H86" s="28"/>
      <c r="I86" s="28"/>
      <c r="J86" s="28"/>
    </row>
    <row r="87" spans="1:11" ht="74.25" customHeight="1">
      <c r="A87" s="74" t="s">
        <v>86</v>
      </c>
      <c r="B87" s="67"/>
      <c r="C87" s="67"/>
      <c r="D87" s="24"/>
      <c r="E87" s="25"/>
      <c r="F87" s="24"/>
      <c r="G87" s="24"/>
      <c r="H87" s="32">
        <f>SUM(H88)</f>
        <v>0</v>
      </c>
      <c r="I87" s="32">
        <f>SUM(I88)</f>
        <v>0</v>
      </c>
      <c r="J87" s="32">
        <f>SUM(J88)</f>
        <v>0</v>
      </c>
      <c r="K87" s="38" t="s">
        <v>78</v>
      </c>
    </row>
    <row r="88" spans="1:10" ht="58.5" customHeight="1">
      <c r="A88" s="74"/>
      <c r="B88" s="73"/>
      <c r="C88" s="73"/>
      <c r="D88" s="24"/>
      <c r="E88" s="24"/>
      <c r="F88" s="24"/>
      <c r="G88" s="24"/>
      <c r="H88" s="28"/>
      <c r="I88" s="28"/>
      <c r="J88" s="28"/>
    </row>
    <row r="89" spans="1:10" ht="67.5" customHeight="1">
      <c r="A89" s="74" t="s">
        <v>87</v>
      </c>
      <c r="B89" s="67"/>
      <c r="C89" s="67"/>
      <c r="D89" s="24"/>
      <c r="E89" s="25"/>
      <c r="F89" s="24"/>
      <c r="G89" s="24"/>
      <c r="H89" s="43">
        <f>SUM(H90:H90)</f>
        <v>0</v>
      </c>
      <c r="I89" s="43">
        <f>SUM(I90:I90)</f>
        <v>0</v>
      </c>
      <c r="J89" s="43">
        <f>SUM(J90:J90)</f>
        <v>0</v>
      </c>
    </row>
    <row r="90" spans="1:10" ht="32.25" customHeight="1">
      <c r="A90" s="74"/>
      <c r="B90" s="73"/>
      <c r="C90" s="73"/>
      <c r="D90" s="24"/>
      <c r="E90" s="25"/>
      <c r="F90" s="24"/>
      <c r="G90" s="24"/>
      <c r="H90" s="28"/>
      <c r="I90" s="28"/>
      <c r="J90" s="28"/>
    </row>
    <row r="91" spans="1:10" ht="78.75" customHeight="1">
      <c r="A91" s="74" t="s">
        <v>88</v>
      </c>
      <c r="B91" s="67"/>
      <c r="C91" s="75"/>
      <c r="D91" s="24"/>
      <c r="E91" s="25"/>
      <c r="F91" s="24"/>
      <c r="G91" s="24"/>
      <c r="H91" s="43">
        <f>SUM(H92)</f>
        <v>0</v>
      </c>
      <c r="I91" s="43">
        <f>SUM(I92)</f>
        <v>0</v>
      </c>
      <c r="J91" s="43">
        <f>SUM(J92)</f>
        <v>0</v>
      </c>
    </row>
    <row r="92" spans="1:10" ht="33.75" customHeight="1">
      <c r="A92" s="74"/>
      <c r="B92" s="73"/>
      <c r="C92" s="73"/>
      <c r="D92" s="24"/>
      <c r="E92" s="25"/>
      <c r="F92" s="24"/>
      <c r="G92" s="24"/>
      <c r="H92" s="28"/>
      <c r="I92" s="28"/>
      <c r="J92" s="28"/>
    </row>
    <row r="93" spans="1:10" ht="63" customHeight="1">
      <c r="A93" s="65" t="s">
        <v>89</v>
      </c>
      <c r="B93" s="67"/>
      <c r="C93" s="67"/>
      <c r="D93" s="24"/>
      <c r="E93" s="25"/>
      <c r="F93" s="24"/>
      <c r="G93" s="24"/>
      <c r="H93" s="32">
        <f>H94</f>
        <v>0</v>
      </c>
      <c r="I93" s="32">
        <f>I94</f>
        <v>0</v>
      </c>
      <c r="J93" s="32">
        <f>J94</f>
        <v>0</v>
      </c>
    </row>
    <row r="94" spans="1:10" ht="39.75" customHeight="1">
      <c r="A94" s="66"/>
      <c r="B94" s="73"/>
      <c r="C94" s="73"/>
      <c r="D94" s="24"/>
      <c r="E94" s="25"/>
      <c r="F94" s="24"/>
      <c r="G94" s="24"/>
      <c r="H94" s="28"/>
      <c r="I94" s="28"/>
      <c r="J94" s="28"/>
    </row>
    <row r="95" spans="1:10" ht="58.5" customHeight="1">
      <c r="A95" s="65" t="s">
        <v>90</v>
      </c>
      <c r="B95" s="86"/>
      <c r="C95" s="87"/>
      <c r="D95" s="24"/>
      <c r="E95" s="25"/>
      <c r="F95" s="24"/>
      <c r="G95" s="24"/>
      <c r="H95" s="32">
        <f>H96</f>
        <v>0</v>
      </c>
      <c r="I95" s="32">
        <f>I96</f>
        <v>0</v>
      </c>
      <c r="J95" s="32">
        <f>J96</f>
        <v>0</v>
      </c>
    </row>
    <row r="96" spans="1:10" ht="42" customHeight="1">
      <c r="A96" s="66"/>
      <c r="B96" s="84"/>
      <c r="C96" s="85"/>
      <c r="D96" s="24"/>
      <c r="E96" s="25"/>
      <c r="F96" s="24"/>
      <c r="G96" s="24"/>
      <c r="H96" s="28"/>
      <c r="I96" s="28"/>
      <c r="J96" s="28"/>
    </row>
    <row r="97" spans="1:10" ht="52.5" customHeight="1">
      <c r="A97" s="65" t="s">
        <v>91</v>
      </c>
      <c r="B97" s="86"/>
      <c r="C97" s="87"/>
      <c r="D97" s="24"/>
      <c r="E97" s="25"/>
      <c r="F97" s="24"/>
      <c r="G97" s="24"/>
      <c r="H97" s="32">
        <f>H98</f>
        <v>0</v>
      </c>
      <c r="I97" s="32">
        <f>I98</f>
        <v>0</v>
      </c>
      <c r="J97" s="32">
        <f>J98</f>
        <v>0</v>
      </c>
    </row>
    <row r="98" spans="1:10" ht="39" customHeight="1">
      <c r="A98" s="66"/>
      <c r="B98" s="84"/>
      <c r="C98" s="85"/>
      <c r="D98" s="24"/>
      <c r="E98" s="24"/>
      <c r="F98" s="24"/>
      <c r="G98" s="24"/>
      <c r="H98" s="28"/>
      <c r="I98" s="28"/>
      <c r="J98" s="28"/>
    </row>
    <row r="99" spans="1:10" ht="21.75" customHeight="1">
      <c r="A99" s="35"/>
      <c r="B99" s="71" t="s">
        <v>9</v>
      </c>
      <c r="C99" s="71"/>
      <c r="D99" s="36"/>
      <c r="E99" s="36"/>
      <c r="F99" s="36"/>
      <c r="G99" s="36"/>
      <c r="H99" s="33">
        <f>SUM(H8+H11+H17+H23+H25+H27+H29+H31+H35+H37+H41+H44+H46+H48+H50+H52+H55+H57+H59+H61+H63+H65+H68+H70+H72+H77+H79+H81+H83+H85+H87+H89+H91+H93+H95+H97)</f>
        <v>0</v>
      </c>
      <c r="I99" s="33">
        <f>SUM(I8+I11+I17+I23+I25+I27+I29+I31+I35+I37+I41+I44+I46+I48+I50+I52+I55+I57+I59+I61+I63+I65+I68+I70+I72+I77+I79+I81+I83+I85+I87+I89+I91+I93+I95+I97)</f>
        <v>0</v>
      </c>
      <c r="J99" s="33">
        <f>SUM(J8+J11+J17+J23+J25+J27+J29+J31+J35+J37+J41+J44+J46+J48+J50+J52+J55+J57+J59+J61+J63+J65+J68+J70+J72+J77+J79+J81+J83+J85+J87+J89+J91+J93+J95+J97)</f>
        <v>0</v>
      </c>
    </row>
    <row r="100" spans="9:10" ht="12.75">
      <c r="I100" s="40"/>
      <c r="J100" s="40"/>
    </row>
  </sheetData>
  <sheetProtection/>
  <mergeCells count="131">
    <mergeCell ref="B66:C66"/>
    <mergeCell ref="B67:C67"/>
    <mergeCell ref="C1:J1"/>
    <mergeCell ref="B98:C98"/>
    <mergeCell ref="A97:A98"/>
    <mergeCell ref="B50:C50"/>
    <mergeCell ref="B51:C51"/>
    <mergeCell ref="A50:A51"/>
    <mergeCell ref="B95:C95"/>
    <mergeCell ref="B97:C97"/>
    <mergeCell ref="A93:A94"/>
    <mergeCell ref="A95:A96"/>
    <mergeCell ref="B87:C87"/>
    <mergeCell ref="B85:C85"/>
    <mergeCell ref="B86:C86"/>
    <mergeCell ref="A91:A92"/>
    <mergeCell ref="A89:A90"/>
    <mergeCell ref="B88:C88"/>
    <mergeCell ref="B94:C94"/>
    <mergeCell ref="B92:C92"/>
    <mergeCell ref="B99:C99"/>
    <mergeCell ref="B77:C77"/>
    <mergeCell ref="B76:C76"/>
    <mergeCell ref="B83:C83"/>
    <mergeCell ref="B84:C84"/>
    <mergeCell ref="B78:C78"/>
    <mergeCell ref="B89:C89"/>
    <mergeCell ref="B93:C93"/>
    <mergeCell ref="B81:C81"/>
    <mergeCell ref="B96:C96"/>
    <mergeCell ref="B48:C48"/>
    <mergeCell ref="B60:C60"/>
    <mergeCell ref="B44:C44"/>
    <mergeCell ref="B57:C57"/>
    <mergeCell ref="B58:C58"/>
    <mergeCell ref="B54:C54"/>
    <mergeCell ref="B45:C45"/>
    <mergeCell ref="B11:C11"/>
    <mergeCell ref="B19:C19"/>
    <mergeCell ref="B22:C22"/>
    <mergeCell ref="B53:C53"/>
    <mergeCell ref="B47:C47"/>
    <mergeCell ref="B46:C46"/>
    <mergeCell ref="B31:C31"/>
    <mergeCell ref="B14:C14"/>
    <mergeCell ref="B24:C24"/>
    <mergeCell ref="B35:C35"/>
    <mergeCell ref="B37:C37"/>
    <mergeCell ref="B38:C39"/>
    <mergeCell ref="B43:C43"/>
    <mergeCell ref="B33:C33"/>
    <mergeCell ref="B18:C18"/>
    <mergeCell ref="B32:C32"/>
    <mergeCell ref="B25:C25"/>
    <mergeCell ref="B91:C91"/>
    <mergeCell ref="B90:C90"/>
    <mergeCell ref="B80:C80"/>
    <mergeCell ref="B73:C73"/>
    <mergeCell ref="B82:C82"/>
    <mergeCell ref="B79:C79"/>
    <mergeCell ref="B74:C74"/>
    <mergeCell ref="A81:A82"/>
    <mergeCell ref="A83:A84"/>
    <mergeCell ref="A85:A86"/>
    <mergeCell ref="A87:A88"/>
    <mergeCell ref="A25:A26"/>
    <mergeCell ref="A52:A54"/>
    <mergeCell ref="A41:A43"/>
    <mergeCell ref="A59:A60"/>
    <mergeCell ref="A44:A45"/>
    <mergeCell ref="A55:A56"/>
    <mergeCell ref="A4:J4"/>
    <mergeCell ref="B65:C65"/>
    <mergeCell ref="B64:C64"/>
    <mergeCell ref="B27:C27"/>
    <mergeCell ref="B28:C28"/>
    <mergeCell ref="A57:A58"/>
    <mergeCell ref="B61:C61"/>
    <mergeCell ref="B62:C62"/>
    <mergeCell ref="B36:C36"/>
    <mergeCell ref="A61:A62"/>
    <mergeCell ref="A46:A47"/>
    <mergeCell ref="A48:A49"/>
    <mergeCell ref="A65:A67"/>
    <mergeCell ref="A70:A71"/>
    <mergeCell ref="B71:C71"/>
    <mergeCell ref="B59:C59"/>
    <mergeCell ref="B68:C68"/>
    <mergeCell ref="B69:C69"/>
    <mergeCell ref="B70:C70"/>
    <mergeCell ref="B49:C49"/>
    <mergeCell ref="A74:A76"/>
    <mergeCell ref="B56:C56"/>
    <mergeCell ref="B72:C72"/>
    <mergeCell ref="B41:C41"/>
    <mergeCell ref="B42:C42"/>
    <mergeCell ref="B75:C75"/>
    <mergeCell ref="B55:C55"/>
    <mergeCell ref="B52:C52"/>
    <mergeCell ref="B63:C63"/>
    <mergeCell ref="A72:A73"/>
    <mergeCell ref="A79:A80"/>
    <mergeCell ref="A77:A78"/>
    <mergeCell ref="A63:A64"/>
    <mergeCell ref="A31:A34"/>
    <mergeCell ref="B16:C16"/>
    <mergeCell ref="A11:A16"/>
    <mergeCell ref="A37:A40"/>
    <mergeCell ref="B40:C40"/>
    <mergeCell ref="B34:C34"/>
    <mergeCell ref="A68:A69"/>
    <mergeCell ref="A17:A22"/>
    <mergeCell ref="B26:C26"/>
    <mergeCell ref="A3:J3"/>
    <mergeCell ref="A23:A24"/>
    <mergeCell ref="B23:C23"/>
    <mergeCell ref="B12:C12"/>
    <mergeCell ref="B9:C10"/>
    <mergeCell ref="B20:C21"/>
    <mergeCell ref="B13:C13"/>
    <mergeCell ref="B7:C7"/>
    <mergeCell ref="A29:A30"/>
    <mergeCell ref="B29:C29"/>
    <mergeCell ref="A2:J2"/>
    <mergeCell ref="B15:C15"/>
    <mergeCell ref="B8:C8"/>
    <mergeCell ref="A35:A36"/>
    <mergeCell ref="A27:A28"/>
    <mergeCell ref="B17:C17"/>
    <mergeCell ref="A8:A10"/>
    <mergeCell ref="B30:C30"/>
  </mergeCells>
  <printOptions horizontalCentered="1"/>
  <pageMargins left="1.1811023622047245" right="0.3937007874015748" top="0.7874015748031497" bottom="0.7874015748031497" header="0.11811023622047245" footer="0.11811023622047245"/>
  <pageSetup fitToHeight="3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3" customWidth="1"/>
    <col min="2" max="2" width="8.88671875" style="3" customWidth="1"/>
    <col min="3" max="3" width="6.4453125" style="3" customWidth="1"/>
    <col min="4" max="4" width="10.77734375" style="3" customWidth="1"/>
    <col min="5" max="5" width="8.77734375" style="3" customWidth="1"/>
    <col min="6" max="6" width="8.5546875" style="3" customWidth="1"/>
    <col min="7" max="7" width="8.88671875" style="3" customWidth="1"/>
    <col min="8" max="8" width="11.99609375" style="3" customWidth="1"/>
    <col min="9" max="9" width="11.21484375" style="3" customWidth="1"/>
    <col min="10" max="10" width="12.10546875" style="3" customWidth="1"/>
  </cols>
  <sheetData>
    <row r="1" spans="1:10" ht="19.5" customHeight="1">
      <c r="A1" s="5"/>
      <c r="B1" s="5"/>
      <c r="C1" s="5"/>
      <c r="D1" s="5"/>
      <c r="E1" s="5"/>
      <c r="F1" s="5"/>
      <c r="G1" s="5"/>
      <c r="H1" s="100" t="s">
        <v>12</v>
      </c>
      <c r="I1" s="100"/>
      <c r="J1" s="100"/>
    </row>
    <row r="2" spans="1:10" ht="34.5" customHeight="1">
      <c r="A2" s="5"/>
      <c r="B2" s="5"/>
      <c r="C2" s="5"/>
      <c r="D2" s="5"/>
      <c r="E2" s="5"/>
      <c r="F2" s="5"/>
      <c r="G2" s="101" t="s">
        <v>66</v>
      </c>
      <c r="H2" s="102"/>
      <c r="I2" s="102"/>
      <c r="J2" s="102"/>
    </row>
    <row r="3" spans="1:10" ht="19.5" customHeight="1">
      <c r="A3" s="5"/>
      <c r="B3" s="5"/>
      <c r="C3" s="5"/>
      <c r="D3" s="5"/>
      <c r="E3" s="5"/>
      <c r="F3" s="5"/>
      <c r="G3" s="100" t="s">
        <v>30</v>
      </c>
      <c r="H3" s="100"/>
      <c r="I3" s="100"/>
      <c r="J3" s="100"/>
    </row>
    <row r="4" spans="1:10" ht="19.5" customHeight="1">
      <c r="A4" s="5"/>
      <c r="B4" s="5"/>
      <c r="C4" s="5"/>
      <c r="D4" s="5"/>
      <c r="E4" s="5"/>
      <c r="F4" s="5"/>
      <c r="G4" s="100" t="s">
        <v>68</v>
      </c>
      <c r="H4" s="100"/>
      <c r="I4" s="100"/>
      <c r="J4" s="100"/>
    </row>
    <row r="5" spans="1:10" ht="15">
      <c r="A5" s="5"/>
      <c r="B5" s="5"/>
      <c r="C5" s="5"/>
      <c r="D5" s="5"/>
      <c r="E5" s="5"/>
      <c r="F5" s="5"/>
      <c r="G5" s="100" t="s">
        <v>29</v>
      </c>
      <c r="H5" s="100"/>
      <c r="I5" s="100" t="s">
        <v>65</v>
      </c>
      <c r="J5" s="100"/>
    </row>
    <row r="6" spans="1:10" ht="15" hidden="1">
      <c r="A6" s="5"/>
      <c r="B6" s="5"/>
      <c r="C6" s="5"/>
      <c r="D6" s="5"/>
      <c r="E6" s="5"/>
      <c r="F6" s="5"/>
      <c r="G6" s="5"/>
      <c r="H6" s="5"/>
      <c r="I6" s="6"/>
      <c r="J6" s="7"/>
    </row>
    <row r="7" spans="1:10" ht="59.25" customHeight="1">
      <c r="A7" s="103" t="s">
        <v>67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0.75" customHeight="1">
      <c r="A9" s="8" t="s">
        <v>18</v>
      </c>
      <c r="B9" s="96" t="s">
        <v>70</v>
      </c>
      <c r="C9" s="97"/>
      <c r="D9" s="97"/>
      <c r="E9" s="97"/>
      <c r="F9" s="97"/>
      <c r="G9" s="97"/>
      <c r="H9" s="97"/>
      <c r="I9" s="97"/>
      <c r="J9" s="97"/>
    </row>
    <row r="10" spans="1:10" ht="30.75" customHeight="1">
      <c r="A10" s="127" t="s">
        <v>28</v>
      </c>
      <c r="B10" s="129" t="s">
        <v>13</v>
      </c>
      <c r="C10" s="129"/>
      <c r="D10" s="129" t="s">
        <v>14</v>
      </c>
      <c r="E10" s="126" t="s">
        <v>62</v>
      </c>
      <c r="F10" s="126"/>
      <c r="G10" s="126"/>
      <c r="H10" s="126"/>
      <c r="I10" s="98" t="s">
        <v>15</v>
      </c>
      <c r="J10" s="98" t="s">
        <v>16</v>
      </c>
    </row>
    <row r="11" spans="1:10" ht="69" customHeight="1" thickBot="1">
      <c r="A11" s="128"/>
      <c r="B11" s="129"/>
      <c r="C11" s="129"/>
      <c r="D11" s="129"/>
      <c r="E11" s="9" t="s">
        <v>59</v>
      </c>
      <c r="F11" s="9" t="s">
        <v>60</v>
      </c>
      <c r="G11" s="9" t="s">
        <v>61</v>
      </c>
      <c r="H11" s="9" t="s">
        <v>71</v>
      </c>
      <c r="I11" s="99"/>
      <c r="J11" s="99"/>
    </row>
    <row r="12" spans="1:10" ht="167.25" customHeight="1">
      <c r="A12" s="10" t="s">
        <v>17</v>
      </c>
      <c r="B12" s="116" t="s">
        <v>20</v>
      </c>
      <c r="C12" s="117"/>
      <c r="D12" s="11" t="s">
        <v>51</v>
      </c>
      <c r="E12" s="11"/>
      <c r="F12" s="12"/>
      <c r="G12" s="12"/>
      <c r="H12" s="12"/>
      <c r="I12" s="13" t="s">
        <v>52</v>
      </c>
      <c r="J12" s="14" t="s">
        <v>53</v>
      </c>
    </row>
    <row r="13" spans="1:10" ht="30.75" customHeight="1">
      <c r="A13" s="10"/>
      <c r="B13" s="111" t="s">
        <v>54</v>
      </c>
      <c r="C13" s="112"/>
      <c r="D13" s="10"/>
      <c r="E13" s="20" t="s">
        <v>69</v>
      </c>
      <c r="F13" s="21" t="s">
        <v>19</v>
      </c>
      <c r="G13" s="21" t="s">
        <v>19</v>
      </c>
      <c r="H13" s="12" t="s">
        <v>72</v>
      </c>
      <c r="I13" s="15"/>
      <c r="J13" s="16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17"/>
    </row>
    <row r="15" spans="1:10" ht="45.75" customHeight="1">
      <c r="A15" s="18" t="s">
        <v>55</v>
      </c>
      <c r="B15" s="113" t="s">
        <v>74</v>
      </c>
      <c r="C15" s="100"/>
      <c r="D15" s="100"/>
      <c r="E15" s="100"/>
      <c r="F15" s="100"/>
      <c r="G15" s="100"/>
      <c r="H15" s="100"/>
      <c r="I15" s="100"/>
      <c r="J15" s="100"/>
    </row>
    <row r="16" spans="1:10" ht="50.25" customHeight="1">
      <c r="A16" s="120" t="s">
        <v>56</v>
      </c>
      <c r="B16" s="121"/>
      <c r="C16" s="121"/>
      <c r="D16" s="121"/>
      <c r="E16" s="121"/>
      <c r="F16" s="121"/>
      <c r="G16" s="122"/>
      <c r="H16" s="118" t="s">
        <v>63</v>
      </c>
      <c r="I16" s="114" t="s">
        <v>64</v>
      </c>
      <c r="J16" s="114" t="s">
        <v>73</v>
      </c>
    </row>
    <row r="17" spans="1:10" ht="120.75" customHeight="1">
      <c r="A17" s="123"/>
      <c r="B17" s="124"/>
      <c r="C17" s="124"/>
      <c r="D17" s="124"/>
      <c r="E17" s="124"/>
      <c r="F17" s="124"/>
      <c r="G17" s="125"/>
      <c r="H17" s="119"/>
      <c r="I17" s="115"/>
      <c r="J17" s="115"/>
    </row>
    <row r="18" spans="1:10" ht="30" customHeight="1" hidden="1">
      <c r="A18" s="105" t="s">
        <v>57</v>
      </c>
      <c r="B18" s="106"/>
      <c r="C18" s="106"/>
      <c r="D18" s="106"/>
      <c r="E18" s="106"/>
      <c r="F18" s="106"/>
      <c r="G18" s="107"/>
      <c r="H18" s="19"/>
      <c r="I18" s="19"/>
      <c r="J18" s="19"/>
    </row>
    <row r="19" spans="1:10" ht="33.75" customHeight="1">
      <c r="A19" s="108" t="s">
        <v>58</v>
      </c>
      <c r="B19" s="109"/>
      <c r="C19" s="109"/>
      <c r="D19" s="109"/>
      <c r="E19" s="109"/>
      <c r="F19" s="109"/>
      <c r="G19" s="110"/>
      <c r="H19" s="22">
        <v>5800</v>
      </c>
      <c r="I19" s="22">
        <v>5800</v>
      </c>
      <c r="J19" s="22">
        <v>0</v>
      </c>
    </row>
  </sheetData>
  <sheetProtection/>
  <mergeCells count="23">
    <mergeCell ref="B12:C12"/>
    <mergeCell ref="H16:H17"/>
    <mergeCell ref="A16:G17"/>
    <mergeCell ref="E10:H10"/>
    <mergeCell ref="A10:A11"/>
    <mergeCell ref="B10:C11"/>
    <mergeCell ref="D10:D11"/>
    <mergeCell ref="A18:G18"/>
    <mergeCell ref="A19:G19"/>
    <mergeCell ref="B13:C13"/>
    <mergeCell ref="B15:J15"/>
    <mergeCell ref="J16:J17"/>
    <mergeCell ref="I16:I17"/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51"/>
  <sheetViews>
    <sheetView tabSelected="1" view="pageBreakPreview" zoomScale="110" zoomScaleSheetLayoutView="110" zoomScalePageLayoutView="0" workbookViewId="0" topLeftCell="A1">
      <selection activeCell="A2" sqref="A2:G2"/>
    </sheetView>
  </sheetViews>
  <sheetFormatPr defaultColWidth="8.88671875" defaultRowHeight="12.75"/>
  <cols>
    <col min="1" max="1" width="40.4453125" style="42" customWidth="1"/>
    <col min="2" max="2" width="6.10546875" style="42" customWidth="1"/>
    <col min="3" max="3" width="5.77734375" style="42" customWidth="1"/>
    <col min="4" max="4" width="5.21484375" style="42" customWidth="1"/>
    <col min="5" max="5" width="11.4453125" style="42" customWidth="1"/>
    <col min="6" max="6" width="5.77734375" style="42" customWidth="1"/>
    <col min="7" max="7" width="12.3359375" style="42" customWidth="1"/>
    <col min="8" max="16384" width="8.88671875" style="42" customWidth="1"/>
  </cols>
  <sheetData>
    <row r="1" spans="1:17" s="50" customFormat="1" ht="110.25" customHeight="1">
      <c r="A1" s="130" t="s">
        <v>623</v>
      </c>
      <c r="B1" s="130"/>
      <c r="C1" s="130"/>
      <c r="D1" s="130"/>
      <c r="E1" s="130"/>
      <c r="F1" s="130"/>
      <c r="G1" s="130"/>
      <c r="H1" s="64"/>
      <c r="I1" s="64"/>
      <c r="J1" s="64"/>
      <c r="K1" s="64"/>
      <c r="L1" s="64"/>
      <c r="M1" s="64"/>
      <c r="N1" s="64"/>
      <c r="O1" s="64"/>
      <c r="P1" s="48"/>
      <c r="Q1" s="49"/>
    </row>
    <row r="2" spans="1:17" s="50" customFormat="1" ht="57.75" customHeight="1">
      <c r="A2" s="131" t="s">
        <v>624</v>
      </c>
      <c r="B2" s="131"/>
      <c r="C2" s="131"/>
      <c r="D2" s="131"/>
      <c r="E2" s="131"/>
      <c r="F2" s="131"/>
      <c r="G2" s="131"/>
      <c r="H2" s="63"/>
      <c r="I2" s="63"/>
      <c r="J2" s="63"/>
      <c r="K2" s="63"/>
      <c r="L2" s="63"/>
      <c r="M2" s="63"/>
      <c r="N2" s="63"/>
      <c r="O2" s="63"/>
      <c r="P2" s="48"/>
      <c r="Q2" s="49"/>
    </row>
    <row r="3" spans="1:9" ht="23.25" customHeight="1">
      <c r="A3" s="132" t="s">
        <v>167</v>
      </c>
      <c r="B3" s="133"/>
      <c r="C3" s="133"/>
      <c r="D3" s="133"/>
      <c r="E3" s="133"/>
      <c r="F3" s="133"/>
      <c r="G3" s="133"/>
      <c r="H3" s="52"/>
      <c r="I3" s="52"/>
    </row>
    <row r="4" spans="1:9" ht="15.75">
      <c r="A4" s="134" t="s">
        <v>168</v>
      </c>
      <c r="B4" s="134" t="s">
        <v>169</v>
      </c>
      <c r="C4" s="134" t="s">
        <v>170</v>
      </c>
      <c r="D4" s="134" t="s">
        <v>171</v>
      </c>
      <c r="E4" s="134" t="s">
        <v>172</v>
      </c>
      <c r="F4" s="134" t="s">
        <v>173</v>
      </c>
      <c r="G4" s="136" t="s">
        <v>625</v>
      </c>
      <c r="H4" s="51"/>
      <c r="I4" s="51"/>
    </row>
    <row r="5" spans="1:9" ht="15.75">
      <c r="A5" s="135"/>
      <c r="B5" s="135"/>
      <c r="C5" s="135"/>
      <c r="D5" s="135"/>
      <c r="E5" s="135"/>
      <c r="F5" s="135"/>
      <c r="G5" s="137"/>
      <c r="H5" s="51"/>
      <c r="I5" s="51"/>
    </row>
    <row r="6" spans="1:9" ht="15.75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4">
        <v>7</v>
      </c>
      <c r="H6" s="51"/>
      <c r="I6" s="51"/>
    </row>
    <row r="7" spans="1:9" ht="31.5">
      <c r="A7" s="55" t="s">
        <v>174</v>
      </c>
      <c r="B7" s="55" t="s">
        <v>26</v>
      </c>
      <c r="C7" s="56"/>
      <c r="D7" s="56"/>
      <c r="E7" s="55" t="s">
        <v>99</v>
      </c>
      <c r="F7" s="56"/>
      <c r="G7" s="57">
        <v>107438.74305</v>
      </c>
      <c r="H7" s="51"/>
      <c r="I7" s="58"/>
    </row>
    <row r="8" spans="1:9" ht="15.75">
      <c r="A8" s="55" t="s">
        <v>175</v>
      </c>
      <c r="B8" s="55" t="s">
        <v>26</v>
      </c>
      <c r="C8" s="55" t="s">
        <v>176</v>
      </c>
      <c r="D8" s="56"/>
      <c r="E8" s="55" t="s">
        <v>99</v>
      </c>
      <c r="F8" s="56"/>
      <c r="G8" s="57">
        <v>3186.62254</v>
      </c>
      <c r="H8" s="51"/>
      <c r="I8" s="58"/>
    </row>
    <row r="9" spans="1:9" ht="15.75">
      <c r="A9" s="55" t="s">
        <v>177</v>
      </c>
      <c r="B9" s="55" t="s">
        <v>26</v>
      </c>
      <c r="C9" s="55" t="s">
        <v>176</v>
      </c>
      <c r="D9" s="55" t="s">
        <v>178</v>
      </c>
      <c r="E9" s="55" t="s">
        <v>99</v>
      </c>
      <c r="F9" s="56"/>
      <c r="G9" s="57">
        <v>3186.62254</v>
      </c>
      <c r="H9" s="51"/>
      <c r="I9" s="58"/>
    </row>
    <row r="10" spans="1:9" ht="31.5">
      <c r="A10" s="55" t="s">
        <v>179</v>
      </c>
      <c r="B10" s="55" t="s">
        <v>26</v>
      </c>
      <c r="C10" s="55" t="s">
        <v>176</v>
      </c>
      <c r="D10" s="55" t="s">
        <v>178</v>
      </c>
      <c r="E10" s="55" t="s">
        <v>180</v>
      </c>
      <c r="F10" s="56"/>
      <c r="G10" s="57">
        <v>3186.62254</v>
      </c>
      <c r="H10" s="51"/>
      <c r="I10" s="58"/>
    </row>
    <row r="11" spans="1:9" ht="15.75">
      <c r="A11" s="55" t="s">
        <v>181</v>
      </c>
      <c r="B11" s="55" t="s">
        <v>26</v>
      </c>
      <c r="C11" s="55" t="s">
        <v>176</v>
      </c>
      <c r="D11" s="55" t="s">
        <v>178</v>
      </c>
      <c r="E11" s="55" t="s">
        <v>182</v>
      </c>
      <c r="F11" s="56"/>
      <c r="G11" s="57">
        <v>3186.62254</v>
      </c>
      <c r="H11" s="51"/>
      <c r="I11" s="58"/>
    </row>
    <row r="12" spans="1:9" ht="31.5">
      <c r="A12" s="55" t="s">
        <v>183</v>
      </c>
      <c r="B12" s="55" t="s">
        <v>26</v>
      </c>
      <c r="C12" s="55" t="s">
        <v>176</v>
      </c>
      <c r="D12" s="55" t="s">
        <v>178</v>
      </c>
      <c r="E12" s="55" t="s">
        <v>151</v>
      </c>
      <c r="F12" s="56"/>
      <c r="G12" s="57">
        <v>720.88854</v>
      </c>
      <c r="H12" s="51"/>
      <c r="I12" s="58"/>
    </row>
    <row r="13" spans="1:9" ht="47.25">
      <c r="A13" s="55" t="s">
        <v>184</v>
      </c>
      <c r="B13" s="55" t="s">
        <v>26</v>
      </c>
      <c r="C13" s="55" t="s">
        <v>176</v>
      </c>
      <c r="D13" s="55" t="s">
        <v>178</v>
      </c>
      <c r="E13" s="55" t="s">
        <v>151</v>
      </c>
      <c r="F13" s="55" t="s">
        <v>185</v>
      </c>
      <c r="G13" s="57">
        <v>720.88854</v>
      </c>
      <c r="H13" s="51"/>
      <c r="I13" s="58"/>
    </row>
    <row r="14" spans="1:9" ht="63">
      <c r="A14" s="55" t="s">
        <v>186</v>
      </c>
      <c r="B14" s="55" t="s">
        <v>26</v>
      </c>
      <c r="C14" s="55" t="s">
        <v>176</v>
      </c>
      <c r="D14" s="55" t="s">
        <v>178</v>
      </c>
      <c r="E14" s="55" t="s">
        <v>100</v>
      </c>
      <c r="F14" s="56"/>
      <c r="G14" s="57">
        <v>2465.734</v>
      </c>
      <c r="H14" s="51"/>
      <c r="I14" s="58"/>
    </row>
    <row r="15" spans="1:8" ht="47.25">
      <c r="A15" s="55" t="s">
        <v>184</v>
      </c>
      <c r="B15" s="55" t="s">
        <v>26</v>
      </c>
      <c r="C15" s="55" t="s">
        <v>176</v>
      </c>
      <c r="D15" s="55" t="s">
        <v>178</v>
      </c>
      <c r="E15" s="55" t="s">
        <v>100</v>
      </c>
      <c r="F15" s="55" t="s">
        <v>185</v>
      </c>
      <c r="G15" s="57">
        <v>2465.734</v>
      </c>
      <c r="H15" s="51"/>
    </row>
    <row r="16" spans="1:8" ht="15.75">
      <c r="A16" s="55" t="s">
        <v>187</v>
      </c>
      <c r="B16" s="55" t="s">
        <v>26</v>
      </c>
      <c r="C16" s="55" t="s">
        <v>188</v>
      </c>
      <c r="D16" s="56"/>
      <c r="E16" s="55" t="s">
        <v>99</v>
      </c>
      <c r="F16" s="56"/>
      <c r="G16" s="57">
        <v>99.96087</v>
      </c>
      <c r="H16" s="51"/>
    </row>
    <row r="17" spans="1:8" ht="31.5">
      <c r="A17" s="55" t="s">
        <v>189</v>
      </c>
      <c r="B17" s="55" t="s">
        <v>26</v>
      </c>
      <c r="C17" s="55" t="s">
        <v>188</v>
      </c>
      <c r="D17" s="55" t="s">
        <v>190</v>
      </c>
      <c r="E17" s="55" t="s">
        <v>99</v>
      </c>
      <c r="F17" s="56"/>
      <c r="G17" s="57">
        <v>99.96087</v>
      </c>
      <c r="H17" s="51"/>
    </row>
    <row r="18" spans="1:8" ht="31.5">
      <c r="A18" s="55" t="s">
        <v>179</v>
      </c>
      <c r="B18" s="55" t="s">
        <v>26</v>
      </c>
      <c r="C18" s="55" t="s">
        <v>188</v>
      </c>
      <c r="D18" s="55" t="s">
        <v>190</v>
      </c>
      <c r="E18" s="55" t="s">
        <v>180</v>
      </c>
      <c r="F18" s="56"/>
      <c r="G18" s="57">
        <v>99.96087</v>
      </c>
      <c r="H18" s="51"/>
    </row>
    <row r="19" spans="1:8" ht="31.5">
      <c r="A19" s="55" t="s">
        <v>191</v>
      </c>
      <c r="B19" s="55" t="s">
        <v>26</v>
      </c>
      <c r="C19" s="55" t="s">
        <v>188</v>
      </c>
      <c r="D19" s="55" t="s">
        <v>190</v>
      </c>
      <c r="E19" s="55" t="s">
        <v>192</v>
      </c>
      <c r="F19" s="56"/>
      <c r="G19" s="57">
        <v>99.96087</v>
      </c>
      <c r="H19" s="51"/>
    </row>
    <row r="20" spans="1:8" ht="31.5">
      <c r="A20" s="55" t="s">
        <v>193</v>
      </c>
      <c r="B20" s="55" t="s">
        <v>26</v>
      </c>
      <c r="C20" s="55" t="s">
        <v>188</v>
      </c>
      <c r="D20" s="55" t="s">
        <v>190</v>
      </c>
      <c r="E20" s="55" t="s">
        <v>102</v>
      </c>
      <c r="F20" s="56"/>
      <c r="G20" s="57">
        <v>99.96087</v>
      </c>
      <c r="H20" s="51"/>
    </row>
    <row r="21" spans="1:8" ht="47.25">
      <c r="A21" s="55" t="s">
        <v>194</v>
      </c>
      <c r="B21" s="55" t="s">
        <v>26</v>
      </c>
      <c r="C21" s="55" t="s">
        <v>188</v>
      </c>
      <c r="D21" s="55" t="s">
        <v>190</v>
      </c>
      <c r="E21" s="55" t="s">
        <v>102</v>
      </c>
      <c r="F21" s="55" t="s">
        <v>195</v>
      </c>
      <c r="G21" s="57">
        <v>49.96087</v>
      </c>
      <c r="H21" s="51"/>
    </row>
    <row r="22" spans="1:8" ht="47.25">
      <c r="A22" s="55" t="s">
        <v>184</v>
      </c>
      <c r="B22" s="55" t="s">
        <v>26</v>
      </c>
      <c r="C22" s="55" t="s">
        <v>188</v>
      </c>
      <c r="D22" s="55" t="s">
        <v>190</v>
      </c>
      <c r="E22" s="55" t="s">
        <v>102</v>
      </c>
      <c r="F22" s="55" t="s">
        <v>185</v>
      </c>
      <c r="G22" s="57">
        <v>50</v>
      </c>
      <c r="H22" s="51"/>
    </row>
    <row r="23" spans="1:8" ht="15.75">
      <c r="A23" s="55" t="s">
        <v>196</v>
      </c>
      <c r="B23" s="55" t="s">
        <v>26</v>
      </c>
      <c r="C23" s="55" t="s">
        <v>197</v>
      </c>
      <c r="D23" s="56"/>
      <c r="E23" s="55" t="s">
        <v>99</v>
      </c>
      <c r="F23" s="56"/>
      <c r="G23" s="57">
        <v>300</v>
      </c>
      <c r="H23" s="51"/>
    </row>
    <row r="24" spans="1:8" ht="15.75">
      <c r="A24" s="55" t="s">
        <v>198</v>
      </c>
      <c r="B24" s="55" t="s">
        <v>26</v>
      </c>
      <c r="C24" s="55" t="s">
        <v>197</v>
      </c>
      <c r="D24" s="55" t="s">
        <v>199</v>
      </c>
      <c r="E24" s="55" t="s">
        <v>99</v>
      </c>
      <c r="F24" s="56"/>
      <c r="G24" s="57">
        <v>300</v>
      </c>
      <c r="H24" s="51"/>
    </row>
    <row r="25" spans="1:8" ht="47.25">
      <c r="A25" s="55" t="s">
        <v>200</v>
      </c>
      <c r="B25" s="55" t="s">
        <v>26</v>
      </c>
      <c r="C25" s="55" t="s">
        <v>197</v>
      </c>
      <c r="D25" s="55" t="s">
        <v>199</v>
      </c>
      <c r="E25" s="55" t="s">
        <v>201</v>
      </c>
      <c r="F25" s="56"/>
      <c r="G25" s="57">
        <v>300</v>
      </c>
      <c r="H25" s="51"/>
    </row>
    <row r="26" spans="1:8" ht="31.5">
      <c r="A26" s="55" t="s">
        <v>202</v>
      </c>
      <c r="B26" s="55" t="s">
        <v>26</v>
      </c>
      <c r="C26" s="55" t="s">
        <v>197</v>
      </c>
      <c r="D26" s="55" t="s">
        <v>199</v>
      </c>
      <c r="E26" s="55" t="s">
        <v>203</v>
      </c>
      <c r="F26" s="56"/>
      <c r="G26" s="57">
        <v>300</v>
      </c>
      <c r="H26" s="51"/>
    </row>
    <row r="27" spans="1:8" ht="15.75">
      <c r="A27" s="55" t="s">
        <v>204</v>
      </c>
      <c r="B27" s="55" t="s">
        <v>26</v>
      </c>
      <c r="C27" s="55" t="s">
        <v>197</v>
      </c>
      <c r="D27" s="55" t="s">
        <v>199</v>
      </c>
      <c r="E27" s="55" t="s">
        <v>205</v>
      </c>
      <c r="F27" s="56"/>
      <c r="G27" s="57">
        <v>300</v>
      </c>
      <c r="H27" s="51"/>
    </row>
    <row r="28" spans="1:8" ht="47.25">
      <c r="A28" s="55" t="s">
        <v>184</v>
      </c>
      <c r="B28" s="55" t="s">
        <v>26</v>
      </c>
      <c r="C28" s="55" t="s">
        <v>197</v>
      </c>
      <c r="D28" s="55" t="s">
        <v>199</v>
      </c>
      <c r="E28" s="55" t="s">
        <v>205</v>
      </c>
      <c r="F28" s="55" t="s">
        <v>185</v>
      </c>
      <c r="G28" s="57">
        <v>300</v>
      </c>
      <c r="H28" s="51"/>
    </row>
    <row r="29" spans="1:8" ht="15.75">
      <c r="A29" s="55" t="s">
        <v>206</v>
      </c>
      <c r="B29" s="55" t="s">
        <v>26</v>
      </c>
      <c r="C29" s="55" t="s">
        <v>207</v>
      </c>
      <c r="D29" s="56"/>
      <c r="E29" s="55" t="s">
        <v>99</v>
      </c>
      <c r="F29" s="56"/>
      <c r="G29" s="57">
        <v>44040.02725</v>
      </c>
      <c r="H29" s="51"/>
    </row>
    <row r="30" spans="1:8" ht="15.75">
      <c r="A30" s="55" t="s">
        <v>208</v>
      </c>
      <c r="B30" s="55" t="s">
        <v>26</v>
      </c>
      <c r="C30" s="55" t="s">
        <v>207</v>
      </c>
      <c r="D30" s="55" t="s">
        <v>199</v>
      </c>
      <c r="E30" s="55" t="s">
        <v>99</v>
      </c>
      <c r="F30" s="56"/>
      <c r="G30" s="57">
        <v>43979.16085</v>
      </c>
      <c r="H30" s="51"/>
    </row>
    <row r="31" spans="1:8" ht="47.25">
      <c r="A31" s="55" t="s">
        <v>209</v>
      </c>
      <c r="B31" s="55" t="s">
        <v>26</v>
      </c>
      <c r="C31" s="55" t="s">
        <v>207</v>
      </c>
      <c r="D31" s="55" t="s">
        <v>199</v>
      </c>
      <c r="E31" s="55" t="s">
        <v>210</v>
      </c>
      <c r="F31" s="56"/>
      <c r="G31" s="57">
        <v>42397.21348</v>
      </c>
      <c r="H31" s="51"/>
    </row>
    <row r="32" spans="1:8" ht="47.25">
      <c r="A32" s="55" t="s">
        <v>211</v>
      </c>
      <c r="B32" s="55" t="s">
        <v>26</v>
      </c>
      <c r="C32" s="55" t="s">
        <v>207</v>
      </c>
      <c r="D32" s="55" t="s">
        <v>199</v>
      </c>
      <c r="E32" s="55" t="s">
        <v>150</v>
      </c>
      <c r="F32" s="56"/>
      <c r="G32" s="57">
        <v>34690.49948</v>
      </c>
      <c r="H32" s="51"/>
    </row>
    <row r="33" spans="1:8" ht="31.5">
      <c r="A33" s="55" t="s">
        <v>183</v>
      </c>
      <c r="B33" s="55" t="s">
        <v>26</v>
      </c>
      <c r="C33" s="55" t="s">
        <v>207</v>
      </c>
      <c r="D33" s="55" t="s">
        <v>199</v>
      </c>
      <c r="E33" s="55" t="s">
        <v>159</v>
      </c>
      <c r="F33" s="56"/>
      <c r="G33" s="57">
        <v>1515.31151</v>
      </c>
      <c r="H33" s="51"/>
    </row>
    <row r="34" spans="1:8" ht="47.25">
      <c r="A34" s="55" t="s">
        <v>184</v>
      </c>
      <c r="B34" s="55" t="s">
        <v>26</v>
      </c>
      <c r="C34" s="55" t="s">
        <v>207</v>
      </c>
      <c r="D34" s="55" t="s">
        <v>199</v>
      </c>
      <c r="E34" s="55" t="s">
        <v>159</v>
      </c>
      <c r="F34" s="55" t="s">
        <v>185</v>
      </c>
      <c r="G34" s="57">
        <v>1515.31151</v>
      </c>
      <c r="H34" s="51"/>
    </row>
    <row r="35" spans="1:8" ht="47.25">
      <c r="A35" s="55" t="s">
        <v>212</v>
      </c>
      <c r="B35" s="55" t="s">
        <v>26</v>
      </c>
      <c r="C35" s="55" t="s">
        <v>207</v>
      </c>
      <c r="D35" s="55" t="s">
        <v>199</v>
      </c>
      <c r="E35" s="55" t="s">
        <v>213</v>
      </c>
      <c r="F35" s="56"/>
      <c r="G35" s="57">
        <v>26646.07397</v>
      </c>
      <c r="H35" s="51"/>
    </row>
    <row r="36" spans="1:8" ht="47.25">
      <c r="A36" s="55" t="s">
        <v>184</v>
      </c>
      <c r="B36" s="55" t="s">
        <v>26</v>
      </c>
      <c r="C36" s="55" t="s">
        <v>207</v>
      </c>
      <c r="D36" s="55" t="s">
        <v>199</v>
      </c>
      <c r="E36" s="55" t="s">
        <v>213</v>
      </c>
      <c r="F36" s="55" t="s">
        <v>185</v>
      </c>
      <c r="G36" s="57">
        <v>26646.07397</v>
      </c>
      <c r="H36" s="51"/>
    </row>
    <row r="37" spans="1:8" ht="94.5">
      <c r="A37" s="55" t="s">
        <v>214</v>
      </c>
      <c r="B37" s="55" t="s">
        <v>26</v>
      </c>
      <c r="C37" s="55" t="s">
        <v>207</v>
      </c>
      <c r="D37" s="55" t="s">
        <v>199</v>
      </c>
      <c r="E37" s="55" t="s">
        <v>215</v>
      </c>
      <c r="F37" s="56"/>
      <c r="G37" s="57">
        <v>6529.114</v>
      </c>
      <c r="H37" s="51"/>
    </row>
    <row r="38" spans="1:8" ht="47.25">
      <c r="A38" s="55" t="s">
        <v>184</v>
      </c>
      <c r="B38" s="55" t="s">
        <v>26</v>
      </c>
      <c r="C38" s="55" t="s">
        <v>207</v>
      </c>
      <c r="D38" s="55" t="s">
        <v>199</v>
      </c>
      <c r="E38" s="55" t="s">
        <v>215</v>
      </c>
      <c r="F38" s="55" t="s">
        <v>185</v>
      </c>
      <c r="G38" s="57">
        <v>6529.114</v>
      </c>
      <c r="H38" s="51"/>
    </row>
    <row r="39" spans="1:8" ht="47.25">
      <c r="A39" s="55" t="s">
        <v>216</v>
      </c>
      <c r="B39" s="55" t="s">
        <v>26</v>
      </c>
      <c r="C39" s="55" t="s">
        <v>207</v>
      </c>
      <c r="D39" s="55" t="s">
        <v>199</v>
      </c>
      <c r="E39" s="55" t="s">
        <v>217</v>
      </c>
      <c r="F39" s="56"/>
      <c r="G39" s="57">
        <v>7706.714</v>
      </c>
      <c r="H39" s="51"/>
    </row>
    <row r="40" spans="1:8" ht="47.25">
      <c r="A40" s="55" t="s">
        <v>218</v>
      </c>
      <c r="B40" s="55" t="s">
        <v>26</v>
      </c>
      <c r="C40" s="55" t="s">
        <v>207</v>
      </c>
      <c r="D40" s="55" t="s">
        <v>199</v>
      </c>
      <c r="E40" s="55" t="s">
        <v>219</v>
      </c>
      <c r="F40" s="56"/>
      <c r="G40" s="57">
        <v>197</v>
      </c>
      <c r="H40" s="51"/>
    </row>
    <row r="41" spans="1:8" ht="47.25">
      <c r="A41" s="55" t="s">
        <v>184</v>
      </c>
      <c r="B41" s="55" t="s">
        <v>26</v>
      </c>
      <c r="C41" s="55" t="s">
        <v>207</v>
      </c>
      <c r="D41" s="55" t="s">
        <v>199</v>
      </c>
      <c r="E41" s="55" t="s">
        <v>219</v>
      </c>
      <c r="F41" s="55" t="s">
        <v>185</v>
      </c>
      <c r="G41" s="57">
        <v>197</v>
      </c>
      <c r="H41" s="51"/>
    </row>
    <row r="42" spans="1:8" ht="15.75">
      <c r="A42" s="55" t="s">
        <v>220</v>
      </c>
      <c r="B42" s="55" t="s">
        <v>26</v>
      </c>
      <c r="C42" s="55" t="s">
        <v>207</v>
      </c>
      <c r="D42" s="55" t="s">
        <v>199</v>
      </c>
      <c r="E42" s="55" t="s">
        <v>221</v>
      </c>
      <c r="F42" s="56"/>
      <c r="G42" s="57">
        <v>60</v>
      </c>
      <c r="H42" s="51"/>
    </row>
    <row r="43" spans="1:8" ht="47.25">
      <c r="A43" s="55" t="s">
        <v>184</v>
      </c>
      <c r="B43" s="55" t="s">
        <v>26</v>
      </c>
      <c r="C43" s="55" t="s">
        <v>207</v>
      </c>
      <c r="D43" s="55" t="s">
        <v>199</v>
      </c>
      <c r="E43" s="55" t="s">
        <v>221</v>
      </c>
      <c r="F43" s="55" t="s">
        <v>185</v>
      </c>
      <c r="G43" s="57">
        <v>60</v>
      </c>
      <c r="H43" s="51"/>
    </row>
    <row r="44" spans="1:8" ht="78.75">
      <c r="A44" s="55" t="s">
        <v>222</v>
      </c>
      <c r="B44" s="55" t="s">
        <v>26</v>
      </c>
      <c r="C44" s="55" t="s">
        <v>207</v>
      </c>
      <c r="D44" s="55" t="s">
        <v>199</v>
      </c>
      <c r="E44" s="55" t="s">
        <v>223</v>
      </c>
      <c r="F44" s="56"/>
      <c r="G44" s="57">
        <v>7449.714</v>
      </c>
      <c r="H44" s="51"/>
    </row>
    <row r="45" spans="1:8" ht="47.25">
      <c r="A45" s="55" t="s">
        <v>184</v>
      </c>
      <c r="B45" s="55" t="s">
        <v>26</v>
      </c>
      <c r="C45" s="55" t="s">
        <v>207</v>
      </c>
      <c r="D45" s="55" t="s">
        <v>199</v>
      </c>
      <c r="E45" s="55" t="s">
        <v>223</v>
      </c>
      <c r="F45" s="55" t="s">
        <v>185</v>
      </c>
      <c r="G45" s="57">
        <v>7449.714</v>
      </c>
      <c r="H45" s="51"/>
    </row>
    <row r="46" spans="1:8" ht="47.25">
      <c r="A46" s="55" t="s">
        <v>224</v>
      </c>
      <c r="B46" s="55" t="s">
        <v>26</v>
      </c>
      <c r="C46" s="55" t="s">
        <v>207</v>
      </c>
      <c r="D46" s="55" t="s">
        <v>199</v>
      </c>
      <c r="E46" s="55" t="s">
        <v>225</v>
      </c>
      <c r="F46" s="56"/>
      <c r="G46" s="57">
        <v>1578.94737</v>
      </c>
      <c r="H46" s="51"/>
    </row>
    <row r="47" spans="1:8" ht="15.75">
      <c r="A47" s="55" t="s">
        <v>226</v>
      </c>
      <c r="B47" s="55" t="s">
        <v>26</v>
      </c>
      <c r="C47" s="55" t="s">
        <v>207</v>
      </c>
      <c r="D47" s="55" t="s">
        <v>199</v>
      </c>
      <c r="E47" s="55" t="s">
        <v>227</v>
      </c>
      <c r="F47" s="56"/>
      <c r="G47" s="57">
        <v>1578.94737</v>
      </c>
      <c r="H47" s="51"/>
    </row>
    <row r="48" spans="1:8" ht="31.5">
      <c r="A48" s="55" t="s">
        <v>228</v>
      </c>
      <c r="B48" s="55" t="s">
        <v>26</v>
      </c>
      <c r="C48" s="55" t="s">
        <v>207</v>
      </c>
      <c r="D48" s="55" t="s">
        <v>199</v>
      </c>
      <c r="E48" s="55" t="s">
        <v>229</v>
      </c>
      <c r="F48" s="56"/>
      <c r="G48" s="57">
        <v>1578.94737</v>
      </c>
      <c r="H48" s="51"/>
    </row>
    <row r="49" spans="1:8" ht="47.25">
      <c r="A49" s="55" t="s">
        <v>184</v>
      </c>
      <c r="B49" s="55" t="s">
        <v>26</v>
      </c>
      <c r="C49" s="55" t="s">
        <v>207</v>
      </c>
      <c r="D49" s="55" t="s">
        <v>199</v>
      </c>
      <c r="E49" s="55" t="s">
        <v>229</v>
      </c>
      <c r="F49" s="55" t="s">
        <v>185</v>
      </c>
      <c r="G49" s="57">
        <v>1578.94737</v>
      </c>
      <c r="H49" s="51"/>
    </row>
    <row r="50" spans="1:8" ht="47.25">
      <c r="A50" s="55" t="s">
        <v>230</v>
      </c>
      <c r="B50" s="55" t="s">
        <v>26</v>
      </c>
      <c r="C50" s="55" t="s">
        <v>207</v>
      </c>
      <c r="D50" s="55" t="s">
        <v>199</v>
      </c>
      <c r="E50" s="55" t="s">
        <v>231</v>
      </c>
      <c r="F50" s="56"/>
      <c r="G50" s="57">
        <v>3</v>
      </c>
      <c r="H50" s="51"/>
    </row>
    <row r="51" spans="1:8" ht="15.75">
      <c r="A51" s="55" t="s">
        <v>226</v>
      </c>
      <c r="B51" s="55" t="s">
        <v>26</v>
      </c>
      <c r="C51" s="55" t="s">
        <v>207</v>
      </c>
      <c r="D51" s="55" t="s">
        <v>199</v>
      </c>
      <c r="E51" s="55" t="s">
        <v>232</v>
      </c>
      <c r="F51" s="56"/>
      <c r="G51" s="57">
        <v>3</v>
      </c>
      <c r="H51" s="51"/>
    </row>
    <row r="52" spans="1:8" ht="31.5">
      <c r="A52" s="55" t="s">
        <v>233</v>
      </c>
      <c r="B52" s="55" t="s">
        <v>26</v>
      </c>
      <c r="C52" s="55" t="s">
        <v>207</v>
      </c>
      <c r="D52" s="55" t="s">
        <v>199</v>
      </c>
      <c r="E52" s="55" t="s">
        <v>234</v>
      </c>
      <c r="F52" s="56"/>
      <c r="G52" s="57">
        <v>3</v>
      </c>
      <c r="H52" s="51"/>
    </row>
    <row r="53" spans="1:8" ht="47.25">
      <c r="A53" s="55" t="s">
        <v>184</v>
      </c>
      <c r="B53" s="55" t="s">
        <v>26</v>
      </c>
      <c r="C53" s="55" t="s">
        <v>207</v>
      </c>
      <c r="D53" s="55" t="s">
        <v>199</v>
      </c>
      <c r="E53" s="55" t="s">
        <v>234</v>
      </c>
      <c r="F53" s="55" t="s">
        <v>185</v>
      </c>
      <c r="G53" s="57">
        <v>3</v>
      </c>
      <c r="H53" s="51"/>
    </row>
    <row r="54" spans="1:8" ht="15.75">
      <c r="A54" s="55" t="s">
        <v>235</v>
      </c>
      <c r="B54" s="55" t="s">
        <v>26</v>
      </c>
      <c r="C54" s="55" t="s">
        <v>207</v>
      </c>
      <c r="D54" s="55" t="s">
        <v>207</v>
      </c>
      <c r="E54" s="55" t="s">
        <v>99</v>
      </c>
      <c r="F54" s="56"/>
      <c r="G54" s="57">
        <v>60.8664</v>
      </c>
      <c r="H54" s="51"/>
    </row>
    <row r="55" spans="1:8" ht="47.25">
      <c r="A55" s="55" t="s">
        <v>236</v>
      </c>
      <c r="B55" s="55" t="s">
        <v>26</v>
      </c>
      <c r="C55" s="55" t="s">
        <v>207</v>
      </c>
      <c r="D55" s="55" t="s">
        <v>207</v>
      </c>
      <c r="E55" s="55" t="s">
        <v>237</v>
      </c>
      <c r="F55" s="56"/>
      <c r="G55" s="57">
        <v>60.8664</v>
      </c>
      <c r="H55" s="51"/>
    </row>
    <row r="56" spans="1:8" ht="15.75">
      <c r="A56" s="55" t="s">
        <v>238</v>
      </c>
      <c r="B56" s="55" t="s">
        <v>26</v>
      </c>
      <c r="C56" s="55" t="s">
        <v>207</v>
      </c>
      <c r="D56" s="55" t="s">
        <v>207</v>
      </c>
      <c r="E56" s="55" t="s">
        <v>239</v>
      </c>
      <c r="F56" s="56"/>
      <c r="G56" s="57">
        <v>60.8664</v>
      </c>
      <c r="H56" s="51"/>
    </row>
    <row r="57" spans="1:8" ht="47.25">
      <c r="A57" s="55" t="s">
        <v>240</v>
      </c>
      <c r="B57" s="55" t="s">
        <v>26</v>
      </c>
      <c r="C57" s="55" t="s">
        <v>207</v>
      </c>
      <c r="D57" s="55" t="s">
        <v>207</v>
      </c>
      <c r="E57" s="55" t="s">
        <v>241</v>
      </c>
      <c r="F57" s="56"/>
      <c r="G57" s="57">
        <v>60.8664</v>
      </c>
      <c r="H57" s="51"/>
    </row>
    <row r="58" spans="1:8" ht="47.25">
      <c r="A58" s="55" t="s">
        <v>184</v>
      </c>
      <c r="B58" s="55" t="s">
        <v>26</v>
      </c>
      <c r="C58" s="55" t="s">
        <v>207</v>
      </c>
      <c r="D58" s="55" t="s">
        <v>207</v>
      </c>
      <c r="E58" s="55" t="s">
        <v>241</v>
      </c>
      <c r="F58" s="55" t="s">
        <v>185</v>
      </c>
      <c r="G58" s="57">
        <v>60.8664</v>
      </c>
      <c r="H58" s="51"/>
    </row>
    <row r="59" spans="1:8" ht="15.75">
      <c r="A59" s="55" t="s">
        <v>242</v>
      </c>
      <c r="B59" s="55" t="s">
        <v>26</v>
      </c>
      <c r="C59" s="55" t="s">
        <v>243</v>
      </c>
      <c r="D59" s="56"/>
      <c r="E59" s="55" t="s">
        <v>99</v>
      </c>
      <c r="F59" s="56"/>
      <c r="G59" s="57">
        <v>59812.13239</v>
      </c>
      <c r="H59" s="51"/>
    </row>
    <row r="60" spans="1:8" ht="15.75">
      <c r="A60" s="55" t="s">
        <v>244</v>
      </c>
      <c r="B60" s="55" t="s">
        <v>26</v>
      </c>
      <c r="C60" s="55" t="s">
        <v>243</v>
      </c>
      <c r="D60" s="55" t="s">
        <v>176</v>
      </c>
      <c r="E60" s="55" t="s">
        <v>99</v>
      </c>
      <c r="F60" s="56"/>
      <c r="G60" s="57">
        <v>56332.73908</v>
      </c>
      <c r="H60" s="51"/>
    </row>
    <row r="61" spans="1:8" ht="31.5">
      <c r="A61" s="55" t="s">
        <v>179</v>
      </c>
      <c r="B61" s="55" t="s">
        <v>26</v>
      </c>
      <c r="C61" s="55" t="s">
        <v>243</v>
      </c>
      <c r="D61" s="55" t="s">
        <v>176</v>
      </c>
      <c r="E61" s="55" t="s">
        <v>180</v>
      </c>
      <c r="F61" s="56"/>
      <c r="G61" s="57">
        <v>54467.05487</v>
      </c>
      <c r="H61" s="51"/>
    </row>
    <row r="62" spans="1:8" ht="15.75">
      <c r="A62" s="55" t="s">
        <v>181</v>
      </c>
      <c r="B62" s="55" t="s">
        <v>26</v>
      </c>
      <c r="C62" s="55" t="s">
        <v>243</v>
      </c>
      <c r="D62" s="55" t="s">
        <v>176</v>
      </c>
      <c r="E62" s="55" t="s">
        <v>182</v>
      </c>
      <c r="F62" s="56"/>
      <c r="G62" s="57">
        <v>23782.82022</v>
      </c>
      <c r="H62" s="51"/>
    </row>
    <row r="63" spans="1:8" ht="31.5">
      <c r="A63" s="55" t="s">
        <v>183</v>
      </c>
      <c r="B63" s="55" t="s">
        <v>26</v>
      </c>
      <c r="C63" s="55" t="s">
        <v>243</v>
      </c>
      <c r="D63" s="55" t="s">
        <v>176</v>
      </c>
      <c r="E63" s="55" t="s">
        <v>152</v>
      </c>
      <c r="F63" s="56"/>
      <c r="G63" s="57">
        <v>2052.35555</v>
      </c>
      <c r="H63" s="51"/>
    </row>
    <row r="64" spans="1:8" ht="47.25">
      <c r="A64" s="55" t="s">
        <v>184</v>
      </c>
      <c r="B64" s="55" t="s">
        <v>26</v>
      </c>
      <c r="C64" s="55" t="s">
        <v>243</v>
      </c>
      <c r="D64" s="55" t="s">
        <v>176</v>
      </c>
      <c r="E64" s="55" t="s">
        <v>152</v>
      </c>
      <c r="F64" s="55" t="s">
        <v>185</v>
      </c>
      <c r="G64" s="57">
        <v>2052.35555</v>
      </c>
      <c r="H64" s="51"/>
    </row>
    <row r="65" spans="1:8" ht="47.25">
      <c r="A65" s="55" t="s">
        <v>245</v>
      </c>
      <c r="B65" s="55" t="s">
        <v>26</v>
      </c>
      <c r="C65" s="55" t="s">
        <v>243</v>
      </c>
      <c r="D65" s="55" t="s">
        <v>176</v>
      </c>
      <c r="E65" s="55" t="s">
        <v>103</v>
      </c>
      <c r="F65" s="56"/>
      <c r="G65" s="57">
        <v>14142.0584</v>
      </c>
      <c r="H65" s="51"/>
    </row>
    <row r="66" spans="1:8" ht="47.25">
      <c r="A66" s="55" t="s">
        <v>184</v>
      </c>
      <c r="B66" s="55" t="s">
        <v>26</v>
      </c>
      <c r="C66" s="55" t="s">
        <v>243</v>
      </c>
      <c r="D66" s="55" t="s">
        <v>176</v>
      </c>
      <c r="E66" s="55" t="s">
        <v>103</v>
      </c>
      <c r="F66" s="55" t="s">
        <v>185</v>
      </c>
      <c r="G66" s="57">
        <v>14142.0584</v>
      </c>
      <c r="H66" s="51"/>
    </row>
    <row r="67" spans="1:8" ht="47.25">
      <c r="A67" s="55" t="s">
        <v>246</v>
      </c>
      <c r="B67" s="55" t="s">
        <v>26</v>
      </c>
      <c r="C67" s="55" t="s">
        <v>243</v>
      </c>
      <c r="D67" s="55" t="s">
        <v>176</v>
      </c>
      <c r="E67" s="55" t="s">
        <v>104</v>
      </c>
      <c r="F67" s="56"/>
      <c r="G67" s="57">
        <v>666.4</v>
      </c>
      <c r="H67" s="51"/>
    </row>
    <row r="68" spans="1:8" ht="47.25">
      <c r="A68" s="55" t="s">
        <v>184</v>
      </c>
      <c r="B68" s="55" t="s">
        <v>26</v>
      </c>
      <c r="C68" s="55" t="s">
        <v>243</v>
      </c>
      <c r="D68" s="55" t="s">
        <v>176</v>
      </c>
      <c r="E68" s="55" t="s">
        <v>104</v>
      </c>
      <c r="F68" s="55" t="s">
        <v>185</v>
      </c>
      <c r="G68" s="57">
        <v>666.4</v>
      </c>
      <c r="H68" s="51"/>
    </row>
    <row r="69" spans="1:8" ht="31.5">
      <c r="A69" s="55" t="s">
        <v>247</v>
      </c>
      <c r="B69" s="55" t="s">
        <v>26</v>
      </c>
      <c r="C69" s="55" t="s">
        <v>243</v>
      </c>
      <c r="D69" s="55" t="s">
        <v>176</v>
      </c>
      <c r="E69" s="55" t="s">
        <v>146</v>
      </c>
      <c r="F69" s="56"/>
      <c r="G69" s="57">
        <v>27.979</v>
      </c>
      <c r="H69" s="51"/>
    </row>
    <row r="70" spans="1:8" ht="47.25">
      <c r="A70" s="55" t="s">
        <v>184</v>
      </c>
      <c r="B70" s="55" t="s">
        <v>26</v>
      </c>
      <c r="C70" s="55" t="s">
        <v>243</v>
      </c>
      <c r="D70" s="55" t="s">
        <v>176</v>
      </c>
      <c r="E70" s="55" t="s">
        <v>146</v>
      </c>
      <c r="F70" s="55" t="s">
        <v>185</v>
      </c>
      <c r="G70" s="57">
        <v>27.979</v>
      </c>
      <c r="H70" s="51"/>
    </row>
    <row r="71" spans="1:8" ht="63">
      <c r="A71" s="55" t="s">
        <v>248</v>
      </c>
      <c r="B71" s="55" t="s">
        <v>26</v>
      </c>
      <c r="C71" s="55" t="s">
        <v>243</v>
      </c>
      <c r="D71" s="55" t="s">
        <v>176</v>
      </c>
      <c r="E71" s="55" t="s">
        <v>249</v>
      </c>
      <c r="F71" s="56"/>
      <c r="G71" s="57">
        <v>6894.02727</v>
      </c>
      <c r="H71" s="51"/>
    </row>
    <row r="72" spans="1:8" ht="47.25">
      <c r="A72" s="55" t="s">
        <v>184</v>
      </c>
      <c r="B72" s="55" t="s">
        <v>26</v>
      </c>
      <c r="C72" s="55" t="s">
        <v>243</v>
      </c>
      <c r="D72" s="55" t="s">
        <v>176</v>
      </c>
      <c r="E72" s="55" t="s">
        <v>249</v>
      </c>
      <c r="F72" s="55" t="s">
        <v>185</v>
      </c>
      <c r="G72" s="57">
        <v>6894.02727</v>
      </c>
      <c r="H72" s="51"/>
    </row>
    <row r="73" spans="1:8" ht="31.5">
      <c r="A73" s="55" t="s">
        <v>250</v>
      </c>
      <c r="B73" s="55" t="s">
        <v>26</v>
      </c>
      <c r="C73" s="55" t="s">
        <v>243</v>
      </c>
      <c r="D73" s="55" t="s">
        <v>176</v>
      </c>
      <c r="E73" s="55" t="s">
        <v>251</v>
      </c>
      <c r="F73" s="56"/>
      <c r="G73" s="57">
        <v>30684.23465</v>
      </c>
      <c r="H73" s="51"/>
    </row>
    <row r="74" spans="1:8" ht="31.5">
      <c r="A74" s="55" t="s">
        <v>183</v>
      </c>
      <c r="B74" s="55" t="s">
        <v>26</v>
      </c>
      <c r="C74" s="55" t="s">
        <v>243</v>
      </c>
      <c r="D74" s="55" t="s">
        <v>176</v>
      </c>
      <c r="E74" s="55" t="s">
        <v>153</v>
      </c>
      <c r="F74" s="56"/>
      <c r="G74" s="57">
        <v>2097.90113</v>
      </c>
      <c r="H74" s="51"/>
    </row>
    <row r="75" spans="1:8" ht="47.25">
      <c r="A75" s="55" t="s">
        <v>184</v>
      </c>
      <c r="B75" s="55" t="s">
        <v>26</v>
      </c>
      <c r="C75" s="55" t="s">
        <v>243</v>
      </c>
      <c r="D75" s="55" t="s">
        <v>176</v>
      </c>
      <c r="E75" s="55" t="s">
        <v>153</v>
      </c>
      <c r="F75" s="55" t="s">
        <v>185</v>
      </c>
      <c r="G75" s="57">
        <v>2097.90113</v>
      </c>
      <c r="H75" s="51"/>
    </row>
    <row r="76" spans="1:8" ht="78.75">
      <c r="A76" s="55" t="s">
        <v>252</v>
      </c>
      <c r="B76" s="55" t="s">
        <v>26</v>
      </c>
      <c r="C76" s="55" t="s">
        <v>243</v>
      </c>
      <c r="D76" s="55" t="s">
        <v>176</v>
      </c>
      <c r="E76" s="55" t="s">
        <v>105</v>
      </c>
      <c r="F76" s="56"/>
      <c r="G76" s="57">
        <v>17783.38473</v>
      </c>
      <c r="H76" s="51"/>
    </row>
    <row r="77" spans="1:8" ht="47.25">
      <c r="A77" s="55" t="s">
        <v>184</v>
      </c>
      <c r="B77" s="55" t="s">
        <v>26</v>
      </c>
      <c r="C77" s="55" t="s">
        <v>243</v>
      </c>
      <c r="D77" s="55" t="s">
        <v>176</v>
      </c>
      <c r="E77" s="55" t="s">
        <v>105</v>
      </c>
      <c r="F77" s="55" t="s">
        <v>185</v>
      </c>
      <c r="G77" s="57">
        <v>17783.38473</v>
      </c>
      <c r="H77" s="51"/>
    </row>
    <row r="78" spans="1:8" ht="31.5">
      <c r="A78" s="55" t="s">
        <v>253</v>
      </c>
      <c r="B78" s="55" t="s">
        <v>26</v>
      </c>
      <c r="C78" s="55" t="s">
        <v>243</v>
      </c>
      <c r="D78" s="55" t="s">
        <v>176</v>
      </c>
      <c r="E78" s="55" t="s">
        <v>106</v>
      </c>
      <c r="F78" s="56"/>
      <c r="G78" s="57">
        <v>640.69866</v>
      </c>
      <c r="H78" s="51"/>
    </row>
    <row r="79" spans="1:8" ht="47.25">
      <c r="A79" s="55" t="s">
        <v>194</v>
      </c>
      <c r="B79" s="55" t="s">
        <v>26</v>
      </c>
      <c r="C79" s="55" t="s">
        <v>243</v>
      </c>
      <c r="D79" s="55" t="s">
        <v>176</v>
      </c>
      <c r="E79" s="55" t="s">
        <v>106</v>
      </c>
      <c r="F79" s="55" t="s">
        <v>195</v>
      </c>
      <c r="G79" s="57">
        <v>610.69866</v>
      </c>
      <c r="H79" s="51"/>
    </row>
    <row r="80" spans="1:8" ht="31.5">
      <c r="A80" s="55" t="s">
        <v>254</v>
      </c>
      <c r="B80" s="55" t="s">
        <v>26</v>
      </c>
      <c r="C80" s="55" t="s">
        <v>243</v>
      </c>
      <c r="D80" s="55" t="s">
        <v>176</v>
      </c>
      <c r="E80" s="55" t="s">
        <v>106</v>
      </c>
      <c r="F80" s="55" t="s">
        <v>255</v>
      </c>
      <c r="G80" s="57">
        <v>30</v>
      </c>
      <c r="H80" s="51"/>
    </row>
    <row r="81" spans="1:8" ht="47.25">
      <c r="A81" s="55" t="s">
        <v>218</v>
      </c>
      <c r="B81" s="55" t="s">
        <v>26</v>
      </c>
      <c r="C81" s="55" t="s">
        <v>243</v>
      </c>
      <c r="D81" s="55" t="s">
        <v>176</v>
      </c>
      <c r="E81" s="55" t="s">
        <v>256</v>
      </c>
      <c r="F81" s="56"/>
      <c r="G81" s="57">
        <v>2447.9024</v>
      </c>
      <c r="H81" s="51"/>
    </row>
    <row r="82" spans="1:8" ht="47.25">
      <c r="A82" s="55" t="s">
        <v>184</v>
      </c>
      <c r="B82" s="55" t="s">
        <v>26</v>
      </c>
      <c r="C82" s="55" t="s">
        <v>243</v>
      </c>
      <c r="D82" s="55" t="s">
        <v>176</v>
      </c>
      <c r="E82" s="55" t="s">
        <v>256</v>
      </c>
      <c r="F82" s="55" t="s">
        <v>185</v>
      </c>
      <c r="G82" s="57">
        <v>2447.9024</v>
      </c>
      <c r="H82" s="51"/>
    </row>
    <row r="83" spans="1:8" ht="63">
      <c r="A83" s="55" t="s">
        <v>248</v>
      </c>
      <c r="B83" s="55" t="s">
        <v>26</v>
      </c>
      <c r="C83" s="55" t="s">
        <v>243</v>
      </c>
      <c r="D83" s="55" t="s">
        <v>176</v>
      </c>
      <c r="E83" s="55" t="s">
        <v>257</v>
      </c>
      <c r="F83" s="56"/>
      <c r="G83" s="57">
        <v>7714.34773</v>
      </c>
      <c r="H83" s="51"/>
    </row>
    <row r="84" spans="1:8" ht="47.25">
      <c r="A84" s="55" t="s">
        <v>184</v>
      </c>
      <c r="B84" s="55" t="s">
        <v>26</v>
      </c>
      <c r="C84" s="55" t="s">
        <v>243</v>
      </c>
      <c r="D84" s="55" t="s">
        <v>176</v>
      </c>
      <c r="E84" s="55" t="s">
        <v>257</v>
      </c>
      <c r="F84" s="55" t="s">
        <v>185</v>
      </c>
      <c r="G84" s="57">
        <v>7714.34773</v>
      </c>
      <c r="H84" s="51"/>
    </row>
    <row r="85" spans="1:8" ht="47.25">
      <c r="A85" s="55" t="s">
        <v>224</v>
      </c>
      <c r="B85" s="55" t="s">
        <v>26</v>
      </c>
      <c r="C85" s="55" t="s">
        <v>243</v>
      </c>
      <c r="D85" s="55" t="s">
        <v>176</v>
      </c>
      <c r="E85" s="55" t="s">
        <v>225</v>
      </c>
      <c r="F85" s="56"/>
      <c r="G85" s="57">
        <v>1853.68421</v>
      </c>
      <c r="H85" s="51"/>
    </row>
    <row r="86" spans="1:8" ht="15.75">
      <c r="A86" s="55" t="s">
        <v>226</v>
      </c>
      <c r="B86" s="55" t="s">
        <v>26</v>
      </c>
      <c r="C86" s="55" t="s">
        <v>243</v>
      </c>
      <c r="D86" s="55" t="s">
        <v>176</v>
      </c>
      <c r="E86" s="55" t="s">
        <v>227</v>
      </c>
      <c r="F86" s="56"/>
      <c r="G86" s="57">
        <v>1853.68421</v>
      </c>
      <c r="H86" s="51"/>
    </row>
    <row r="87" spans="1:8" ht="31.5">
      <c r="A87" s="55" t="s">
        <v>258</v>
      </c>
      <c r="B87" s="55" t="s">
        <v>26</v>
      </c>
      <c r="C87" s="55" t="s">
        <v>243</v>
      </c>
      <c r="D87" s="55" t="s">
        <v>176</v>
      </c>
      <c r="E87" s="55" t="s">
        <v>259</v>
      </c>
      <c r="F87" s="56"/>
      <c r="G87" s="57">
        <v>1853.68421</v>
      </c>
      <c r="H87" s="51"/>
    </row>
    <row r="88" spans="1:8" ht="47.25">
      <c r="A88" s="55" t="s">
        <v>184</v>
      </c>
      <c r="B88" s="55" t="s">
        <v>26</v>
      </c>
      <c r="C88" s="55" t="s">
        <v>243</v>
      </c>
      <c r="D88" s="55" t="s">
        <v>176</v>
      </c>
      <c r="E88" s="55" t="s">
        <v>259</v>
      </c>
      <c r="F88" s="55" t="s">
        <v>185</v>
      </c>
      <c r="G88" s="57">
        <v>1853.68421</v>
      </c>
      <c r="H88" s="51"/>
    </row>
    <row r="89" spans="1:8" ht="47.25">
      <c r="A89" s="55" t="s">
        <v>230</v>
      </c>
      <c r="B89" s="55" t="s">
        <v>26</v>
      </c>
      <c r="C89" s="55" t="s">
        <v>243</v>
      </c>
      <c r="D89" s="55" t="s">
        <v>176</v>
      </c>
      <c r="E89" s="55" t="s">
        <v>231</v>
      </c>
      <c r="F89" s="56"/>
      <c r="G89" s="57">
        <v>12</v>
      </c>
      <c r="H89" s="51"/>
    </row>
    <row r="90" spans="1:8" ht="15.75">
      <c r="A90" s="55" t="s">
        <v>226</v>
      </c>
      <c r="B90" s="55" t="s">
        <v>26</v>
      </c>
      <c r="C90" s="55" t="s">
        <v>243</v>
      </c>
      <c r="D90" s="55" t="s">
        <v>176</v>
      </c>
      <c r="E90" s="55" t="s">
        <v>232</v>
      </c>
      <c r="F90" s="56"/>
      <c r="G90" s="57">
        <v>12</v>
      </c>
      <c r="H90" s="51"/>
    </row>
    <row r="91" spans="1:8" ht="31.5">
      <c r="A91" s="55" t="s">
        <v>233</v>
      </c>
      <c r="B91" s="55" t="s">
        <v>26</v>
      </c>
      <c r="C91" s="55" t="s">
        <v>243</v>
      </c>
      <c r="D91" s="55" t="s">
        <v>176</v>
      </c>
      <c r="E91" s="55" t="s">
        <v>234</v>
      </c>
      <c r="F91" s="56"/>
      <c r="G91" s="57">
        <v>12</v>
      </c>
      <c r="H91" s="51"/>
    </row>
    <row r="92" spans="1:8" ht="47.25">
      <c r="A92" s="55" t="s">
        <v>184</v>
      </c>
      <c r="B92" s="55" t="s">
        <v>26</v>
      </c>
      <c r="C92" s="55" t="s">
        <v>243</v>
      </c>
      <c r="D92" s="55" t="s">
        <v>176</v>
      </c>
      <c r="E92" s="55" t="s">
        <v>234</v>
      </c>
      <c r="F92" s="55" t="s">
        <v>185</v>
      </c>
      <c r="G92" s="57">
        <v>12</v>
      </c>
      <c r="H92" s="51"/>
    </row>
    <row r="93" spans="1:8" ht="31.5">
      <c r="A93" s="55" t="s">
        <v>260</v>
      </c>
      <c r="B93" s="55" t="s">
        <v>26</v>
      </c>
      <c r="C93" s="55" t="s">
        <v>243</v>
      </c>
      <c r="D93" s="55" t="s">
        <v>188</v>
      </c>
      <c r="E93" s="55" t="s">
        <v>99</v>
      </c>
      <c r="F93" s="56"/>
      <c r="G93" s="57">
        <v>3479.39331</v>
      </c>
      <c r="H93" s="51"/>
    </row>
    <row r="94" spans="1:8" ht="31.5">
      <c r="A94" s="55" t="s">
        <v>179</v>
      </c>
      <c r="B94" s="55" t="s">
        <v>26</v>
      </c>
      <c r="C94" s="55" t="s">
        <v>243</v>
      </c>
      <c r="D94" s="55" t="s">
        <v>188</v>
      </c>
      <c r="E94" s="55" t="s">
        <v>180</v>
      </c>
      <c r="F94" s="56"/>
      <c r="G94" s="57">
        <v>3479.39331</v>
      </c>
      <c r="H94" s="51"/>
    </row>
    <row r="95" spans="1:8" ht="47.25">
      <c r="A95" s="55" t="s">
        <v>261</v>
      </c>
      <c r="B95" s="55" t="s">
        <v>26</v>
      </c>
      <c r="C95" s="55" t="s">
        <v>243</v>
      </c>
      <c r="D95" s="55" t="s">
        <v>188</v>
      </c>
      <c r="E95" s="55" t="s">
        <v>262</v>
      </c>
      <c r="F95" s="56"/>
      <c r="G95" s="57">
        <v>3479.39331</v>
      </c>
      <c r="H95" s="51"/>
    </row>
    <row r="96" spans="1:8" ht="47.25">
      <c r="A96" s="55" t="s">
        <v>263</v>
      </c>
      <c r="B96" s="55" t="s">
        <v>26</v>
      </c>
      <c r="C96" s="55" t="s">
        <v>243</v>
      </c>
      <c r="D96" s="55" t="s">
        <v>188</v>
      </c>
      <c r="E96" s="55" t="s">
        <v>264</v>
      </c>
      <c r="F96" s="56"/>
      <c r="G96" s="57">
        <v>3467.24331</v>
      </c>
      <c r="H96" s="51"/>
    </row>
    <row r="97" spans="1:8" ht="78.75">
      <c r="A97" s="55" t="s">
        <v>265</v>
      </c>
      <c r="B97" s="55" t="s">
        <v>26</v>
      </c>
      <c r="C97" s="55" t="s">
        <v>243</v>
      </c>
      <c r="D97" s="55" t="s">
        <v>188</v>
      </c>
      <c r="E97" s="55" t="s">
        <v>264</v>
      </c>
      <c r="F97" s="55" t="s">
        <v>266</v>
      </c>
      <c r="G97" s="57">
        <v>3003.94924</v>
      </c>
      <c r="H97" s="51"/>
    </row>
    <row r="98" spans="1:8" ht="47.25">
      <c r="A98" s="55" t="s">
        <v>194</v>
      </c>
      <c r="B98" s="55" t="s">
        <v>26</v>
      </c>
      <c r="C98" s="55" t="s">
        <v>243</v>
      </c>
      <c r="D98" s="55" t="s">
        <v>188</v>
      </c>
      <c r="E98" s="55" t="s">
        <v>264</v>
      </c>
      <c r="F98" s="55" t="s">
        <v>195</v>
      </c>
      <c r="G98" s="57">
        <v>457.94407</v>
      </c>
      <c r="H98" s="51"/>
    </row>
    <row r="99" spans="1:8" ht="15.75">
      <c r="A99" s="55" t="s">
        <v>267</v>
      </c>
      <c r="B99" s="55" t="s">
        <v>26</v>
      </c>
      <c r="C99" s="55" t="s">
        <v>243</v>
      </c>
      <c r="D99" s="55" t="s">
        <v>188</v>
      </c>
      <c r="E99" s="55" t="s">
        <v>264</v>
      </c>
      <c r="F99" s="55" t="s">
        <v>231</v>
      </c>
      <c r="G99" s="57">
        <v>5.35</v>
      </c>
      <c r="H99" s="51"/>
    </row>
    <row r="100" spans="1:8" ht="78.75">
      <c r="A100" s="55" t="s">
        <v>268</v>
      </c>
      <c r="B100" s="55" t="s">
        <v>26</v>
      </c>
      <c r="C100" s="55" t="s">
        <v>243</v>
      </c>
      <c r="D100" s="55" t="s">
        <v>188</v>
      </c>
      <c r="E100" s="55" t="s">
        <v>269</v>
      </c>
      <c r="F100" s="56"/>
      <c r="G100" s="57">
        <v>12.15</v>
      </c>
      <c r="H100" s="51"/>
    </row>
    <row r="101" spans="1:8" ht="47.25">
      <c r="A101" s="55" t="s">
        <v>194</v>
      </c>
      <c r="B101" s="55" t="s">
        <v>26</v>
      </c>
      <c r="C101" s="55" t="s">
        <v>243</v>
      </c>
      <c r="D101" s="55" t="s">
        <v>188</v>
      </c>
      <c r="E101" s="55" t="s">
        <v>269</v>
      </c>
      <c r="F101" s="55" t="s">
        <v>195</v>
      </c>
      <c r="G101" s="57">
        <v>12.15</v>
      </c>
      <c r="H101" s="51"/>
    </row>
    <row r="102" spans="1:8" ht="31.5">
      <c r="A102" s="55" t="s">
        <v>10</v>
      </c>
      <c r="B102" s="55" t="s">
        <v>24</v>
      </c>
      <c r="C102" s="56"/>
      <c r="D102" s="56"/>
      <c r="E102" s="55" t="s">
        <v>99</v>
      </c>
      <c r="F102" s="56"/>
      <c r="G102" s="57">
        <v>711026.45873</v>
      </c>
      <c r="H102" s="51"/>
    </row>
    <row r="103" spans="1:8" ht="15.75">
      <c r="A103" s="55" t="s">
        <v>206</v>
      </c>
      <c r="B103" s="55" t="s">
        <v>24</v>
      </c>
      <c r="C103" s="55" t="s">
        <v>207</v>
      </c>
      <c r="D103" s="56"/>
      <c r="E103" s="55" t="s">
        <v>99</v>
      </c>
      <c r="F103" s="56"/>
      <c r="G103" s="57">
        <v>706401.79544</v>
      </c>
      <c r="H103" s="51"/>
    </row>
    <row r="104" spans="1:8" ht="15.75">
      <c r="A104" s="55" t="s">
        <v>270</v>
      </c>
      <c r="B104" s="55" t="s">
        <v>24</v>
      </c>
      <c r="C104" s="55" t="s">
        <v>207</v>
      </c>
      <c r="D104" s="55" t="s">
        <v>176</v>
      </c>
      <c r="E104" s="55" t="s">
        <v>99</v>
      </c>
      <c r="F104" s="56"/>
      <c r="G104" s="57">
        <v>374374.78741</v>
      </c>
      <c r="H104" s="51"/>
    </row>
    <row r="105" spans="1:8" ht="47.25">
      <c r="A105" s="55" t="s">
        <v>209</v>
      </c>
      <c r="B105" s="55" t="s">
        <v>24</v>
      </c>
      <c r="C105" s="55" t="s">
        <v>207</v>
      </c>
      <c r="D105" s="55" t="s">
        <v>176</v>
      </c>
      <c r="E105" s="55" t="s">
        <v>210</v>
      </c>
      <c r="F105" s="56"/>
      <c r="G105" s="57">
        <v>372953.54633</v>
      </c>
      <c r="H105" s="51"/>
    </row>
    <row r="106" spans="1:8" ht="47.25">
      <c r="A106" s="55" t="s">
        <v>271</v>
      </c>
      <c r="B106" s="55" t="s">
        <v>24</v>
      </c>
      <c r="C106" s="55" t="s">
        <v>207</v>
      </c>
      <c r="D106" s="55" t="s">
        <v>176</v>
      </c>
      <c r="E106" s="55" t="s">
        <v>272</v>
      </c>
      <c r="F106" s="56"/>
      <c r="G106" s="57">
        <v>361863.29952</v>
      </c>
      <c r="H106" s="51"/>
    </row>
    <row r="107" spans="1:8" ht="31.5">
      <c r="A107" s="55" t="s">
        <v>183</v>
      </c>
      <c r="B107" s="55" t="s">
        <v>24</v>
      </c>
      <c r="C107" s="55" t="s">
        <v>207</v>
      </c>
      <c r="D107" s="55" t="s">
        <v>176</v>
      </c>
      <c r="E107" s="55" t="s">
        <v>155</v>
      </c>
      <c r="F107" s="56"/>
      <c r="G107" s="57">
        <v>55761.91203</v>
      </c>
      <c r="H107" s="51"/>
    </row>
    <row r="108" spans="1:8" ht="47.25">
      <c r="A108" s="55" t="s">
        <v>184</v>
      </c>
      <c r="B108" s="55" t="s">
        <v>24</v>
      </c>
      <c r="C108" s="55" t="s">
        <v>207</v>
      </c>
      <c r="D108" s="55" t="s">
        <v>176</v>
      </c>
      <c r="E108" s="55" t="s">
        <v>155</v>
      </c>
      <c r="F108" s="55" t="s">
        <v>185</v>
      </c>
      <c r="G108" s="57">
        <v>55761.91203</v>
      </c>
      <c r="H108" s="51"/>
    </row>
    <row r="109" spans="1:8" ht="47.25">
      <c r="A109" s="55" t="s">
        <v>273</v>
      </c>
      <c r="B109" s="55" t="s">
        <v>24</v>
      </c>
      <c r="C109" s="55" t="s">
        <v>207</v>
      </c>
      <c r="D109" s="55" t="s">
        <v>176</v>
      </c>
      <c r="E109" s="55" t="s">
        <v>107</v>
      </c>
      <c r="F109" s="56"/>
      <c r="G109" s="57">
        <v>78481.94249</v>
      </c>
      <c r="H109" s="51"/>
    </row>
    <row r="110" spans="1:8" ht="47.25">
      <c r="A110" s="55" t="s">
        <v>184</v>
      </c>
      <c r="B110" s="55" t="s">
        <v>24</v>
      </c>
      <c r="C110" s="55" t="s">
        <v>207</v>
      </c>
      <c r="D110" s="55" t="s">
        <v>176</v>
      </c>
      <c r="E110" s="55" t="s">
        <v>107</v>
      </c>
      <c r="F110" s="55" t="s">
        <v>185</v>
      </c>
      <c r="G110" s="57">
        <v>78481.94249</v>
      </c>
      <c r="H110" s="51"/>
    </row>
    <row r="111" spans="1:8" ht="31.5">
      <c r="A111" s="55" t="s">
        <v>274</v>
      </c>
      <c r="B111" s="55" t="s">
        <v>24</v>
      </c>
      <c r="C111" s="55" t="s">
        <v>207</v>
      </c>
      <c r="D111" s="55" t="s">
        <v>176</v>
      </c>
      <c r="E111" s="55" t="s">
        <v>156</v>
      </c>
      <c r="F111" s="56"/>
      <c r="G111" s="57">
        <v>1053.312</v>
      </c>
      <c r="H111" s="51"/>
    </row>
    <row r="112" spans="1:8" ht="47.25">
      <c r="A112" s="55" t="s">
        <v>184</v>
      </c>
      <c r="B112" s="55" t="s">
        <v>24</v>
      </c>
      <c r="C112" s="55" t="s">
        <v>207</v>
      </c>
      <c r="D112" s="55" t="s">
        <v>176</v>
      </c>
      <c r="E112" s="55" t="s">
        <v>156</v>
      </c>
      <c r="F112" s="55" t="s">
        <v>185</v>
      </c>
      <c r="G112" s="57">
        <v>1053.312</v>
      </c>
      <c r="H112" s="51"/>
    </row>
    <row r="113" spans="1:8" ht="157.5">
      <c r="A113" s="55" t="s">
        <v>275</v>
      </c>
      <c r="B113" s="55" t="s">
        <v>24</v>
      </c>
      <c r="C113" s="55" t="s">
        <v>207</v>
      </c>
      <c r="D113" s="55" t="s">
        <v>176</v>
      </c>
      <c r="E113" s="55" t="s">
        <v>108</v>
      </c>
      <c r="F113" s="56"/>
      <c r="G113" s="57">
        <v>2019.96</v>
      </c>
      <c r="H113" s="51"/>
    </row>
    <row r="114" spans="1:8" ht="47.25">
      <c r="A114" s="55" t="s">
        <v>184</v>
      </c>
      <c r="B114" s="55" t="s">
        <v>24</v>
      </c>
      <c r="C114" s="55" t="s">
        <v>207</v>
      </c>
      <c r="D114" s="55" t="s">
        <v>176</v>
      </c>
      <c r="E114" s="55" t="s">
        <v>108</v>
      </c>
      <c r="F114" s="55" t="s">
        <v>185</v>
      </c>
      <c r="G114" s="57">
        <v>2019.96</v>
      </c>
      <c r="H114" s="51"/>
    </row>
    <row r="115" spans="1:8" ht="189">
      <c r="A115" s="55" t="s">
        <v>276</v>
      </c>
      <c r="B115" s="55" t="s">
        <v>24</v>
      </c>
      <c r="C115" s="55" t="s">
        <v>207</v>
      </c>
      <c r="D115" s="55" t="s">
        <v>176</v>
      </c>
      <c r="E115" s="55" t="s">
        <v>109</v>
      </c>
      <c r="F115" s="56"/>
      <c r="G115" s="57">
        <v>224546.173</v>
      </c>
      <c r="H115" s="51"/>
    </row>
    <row r="116" spans="1:8" ht="47.25">
      <c r="A116" s="55" t="s">
        <v>184</v>
      </c>
      <c r="B116" s="55" t="s">
        <v>24</v>
      </c>
      <c r="C116" s="55" t="s">
        <v>207</v>
      </c>
      <c r="D116" s="55" t="s">
        <v>176</v>
      </c>
      <c r="E116" s="55" t="s">
        <v>109</v>
      </c>
      <c r="F116" s="55" t="s">
        <v>185</v>
      </c>
      <c r="G116" s="57">
        <v>224546.173</v>
      </c>
      <c r="H116" s="51"/>
    </row>
    <row r="117" spans="1:8" ht="47.25">
      <c r="A117" s="55" t="s">
        <v>216</v>
      </c>
      <c r="B117" s="55" t="s">
        <v>24</v>
      </c>
      <c r="C117" s="55" t="s">
        <v>207</v>
      </c>
      <c r="D117" s="55" t="s">
        <v>176</v>
      </c>
      <c r="E117" s="55" t="s">
        <v>217</v>
      </c>
      <c r="F117" s="56"/>
      <c r="G117" s="57">
        <v>11090.24681</v>
      </c>
      <c r="H117" s="51"/>
    </row>
    <row r="118" spans="1:8" ht="31.5">
      <c r="A118" s="55" t="s">
        <v>277</v>
      </c>
      <c r="B118" s="55" t="s">
        <v>24</v>
      </c>
      <c r="C118" s="55" t="s">
        <v>207</v>
      </c>
      <c r="D118" s="55" t="s">
        <v>176</v>
      </c>
      <c r="E118" s="55" t="s">
        <v>278</v>
      </c>
      <c r="F118" s="56"/>
      <c r="G118" s="57">
        <v>3839.23381</v>
      </c>
      <c r="H118" s="51"/>
    </row>
    <row r="119" spans="1:8" ht="47.25">
      <c r="A119" s="55" t="s">
        <v>184</v>
      </c>
      <c r="B119" s="55" t="s">
        <v>24</v>
      </c>
      <c r="C119" s="55" t="s">
        <v>207</v>
      </c>
      <c r="D119" s="55" t="s">
        <v>176</v>
      </c>
      <c r="E119" s="55" t="s">
        <v>278</v>
      </c>
      <c r="F119" s="55" t="s">
        <v>185</v>
      </c>
      <c r="G119" s="57">
        <v>3839.23381</v>
      </c>
      <c r="H119" s="51"/>
    </row>
    <row r="120" spans="1:8" ht="47.25">
      <c r="A120" s="55" t="s">
        <v>218</v>
      </c>
      <c r="B120" s="55" t="s">
        <v>24</v>
      </c>
      <c r="C120" s="55" t="s">
        <v>207</v>
      </c>
      <c r="D120" s="55" t="s">
        <v>176</v>
      </c>
      <c r="E120" s="55" t="s">
        <v>219</v>
      </c>
      <c r="F120" s="56"/>
      <c r="G120" s="57">
        <v>5166.1801</v>
      </c>
      <c r="H120" s="51"/>
    </row>
    <row r="121" spans="1:8" ht="47.25">
      <c r="A121" s="55" t="s">
        <v>184</v>
      </c>
      <c r="B121" s="55" t="s">
        <v>24</v>
      </c>
      <c r="C121" s="55" t="s">
        <v>207</v>
      </c>
      <c r="D121" s="55" t="s">
        <v>176</v>
      </c>
      <c r="E121" s="55" t="s">
        <v>219</v>
      </c>
      <c r="F121" s="55" t="s">
        <v>185</v>
      </c>
      <c r="G121" s="57">
        <v>5166.1801</v>
      </c>
      <c r="H121" s="51"/>
    </row>
    <row r="122" spans="1:8" ht="31.5">
      <c r="A122" s="55" t="s">
        <v>279</v>
      </c>
      <c r="B122" s="55" t="s">
        <v>24</v>
      </c>
      <c r="C122" s="55" t="s">
        <v>207</v>
      </c>
      <c r="D122" s="55" t="s">
        <v>176</v>
      </c>
      <c r="E122" s="55" t="s">
        <v>116</v>
      </c>
      <c r="F122" s="56"/>
      <c r="G122" s="57">
        <v>2084.8329</v>
      </c>
      <c r="H122" s="51"/>
    </row>
    <row r="123" spans="1:8" ht="47.25">
      <c r="A123" s="55" t="s">
        <v>184</v>
      </c>
      <c r="B123" s="55" t="s">
        <v>24</v>
      </c>
      <c r="C123" s="55" t="s">
        <v>207</v>
      </c>
      <c r="D123" s="55" t="s">
        <v>176</v>
      </c>
      <c r="E123" s="55" t="s">
        <v>116</v>
      </c>
      <c r="F123" s="55" t="s">
        <v>185</v>
      </c>
      <c r="G123" s="57">
        <v>2084.8329</v>
      </c>
      <c r="H123" s="51"/>
    </row>
    <row r="124" spans="1:8" ht="47.25">
      <c r="A124" s="55" t="s">
        <v>224</v>
      </c>
      <c r="B124" s="55" t="s">
        <v>24</v>
      </c>
      <c r="C124" s="55" t="s">
        <v>207</v>
      </c>
      <c r="D124" s="55" t="s">
        <v>176</v>
      </c>
      <c r="E124" s="55" t="s">
        <v>225</v>
      </c>
      <c r="F124" s="56"/>
      <c r="G124" s="57">
        <v>1157.89379</v>
      </c>
      <c r="H124" s="51"/>
    </row>
    <row r="125" spans="1:8" ht="15.75">
      <c r="A125" s="55" t="s">
        <v>226</v>
      </c>
      <c r="B125" s="55" t="s">
        <v>24</v>
      </c>
      <c r="C125" s="55" t="s">
        <v>207</v>
      </c>
      <c r="D125" s="55" t="s">
        <v>176</v>
      </c>
      <c r="E125" s="55" t="s">
        <v>227</v>
      </c>
      <c r="F125" s="56"/>
      <c r="G125" s="57">
        <v>1157.89379</v>
      </c>
      <c r="H125" s="51"/>
    </row>
    <row r="126" spans="1:8" ht="31.5">
      <c r="A126" s="55" t="s">
        <v>228</v>
      </c>
      <c r="B126" s="55" t="s">
        <v>24</v>
      </c>
      <c r="C126" s="55" t="s">
        <v>207</v>
      </c>
      <c r="D126" s="55" t="s">
        <v>176</v>
      </c>
      <c r="E126" s="55" t="s">
        <v>229</v>
      </c>
      <c r="F126" s="56"/>
      <c r="G126" s="57">
        <v>1157.89379</v>
      </c>
      <c r="H126" s="51"/>
    </row>
    <row r="127" spans="1:8" ht="47.25">
      <c r="A127" s="55" t="s">
        <v>184</v>
      </c>
      <c r="B127" s="55" t="s">
        <v>24</v>
      </c>
      <c r="C127" s="55" t="s">
        <v>207</v>
      </c>
      <c r="D127" s="55" t="s">
        <v>176</v>
      </c>
      <c r="E127" s="55" t="s">
        <v>229</v>
      </c>
      <c r="F127" s="55" t="s">
        <v>185</v>
      </c>
      <c r="G127" s="57">
        <v>1157.89379</v>
      </c>
      <c r="H127" s="51"/>
    </row>
    <row r="128" spans="1:8" ht="47.25">
      <c r="A128" s="55" t="s">
        <v>230</v>
      </c>
      <c r="B128" s="55" t="s">
        <v>24</v>
      </c>
      <c r="C128" s="55" t="s">
        <v>207</v>
      </c>
      <c r="D128" s="55" t="s">
        <v>176</v>
      </c>
      <c r="E128" s="55" t="s">
        <v>231</v>
      </c>
      <c r="F128" s="56"/>
      <c r="G128" s="57">
        <v>263.34729</v>
      </c>
      <c r="H128" s="51"/>
    </row>
    <row r="129" spans="1:8" ht="15.75">
      <c r="A129" s="55" t="s">
        <v>226</v>
      </c>
      <c r="B129" s="55" t="s">
        <v>24</v>
      </c>
      <c r="C129" s="55" t="s">
        <v>207</v>
      </c>
      <c r="D129" s="55" t="s">
        <v>176</v>
      </c>
      <c r="E129" s="55" t="s">
        <v>232</v>
      </c>
      <c r="F129" s="56"/>
      <c r="G129" s="57">
        <v>263.34729</v>
      </c>
      <c r="H129" s="51"/>
    </row>
    <row r="130" spans="1:8" ht="31.5">
      <c r="A130" s="55" t="s">
        <v>280</v>
      </c>
      <c r="B130" s="55" t="s">
        <v>24</v>
      </c>
      <c r="C130" s="55" t="s">
        <v>207</v>
      </c>
      <c r="D130" s="55" t="s">
        <v>176</v>
      </c>
      <c r="E130" s="55" t="s">
        <v>101</v>
      </c>
      <c r="F130" s="56"/>
      <c r="G130" s="57">
        <v>167.34729</v>
      </c>
      <c r="H130" s="51"/>
    </row>
    <row r="131" spans="1:8" ht="47.25">
      <c r="A131" s="55" t="s">
        <v>184</v>
      </c>
      <c r="B131" s="55" t="s">
        <v>24</v>
      </c>
      <c r="C131" s="55" t="s">
        <v>207</v>
      </c>
      <c r="D131" s="55" t="s">
        <v>176</v>
      </c>
      <c r="E131" s="55" t="s">
        <v>101</v>
      </c>
      <c r="F131" s="55" t="s">
        <v>185</v>
      </c>
      <c r="G131" s="57">
        <v>167.34729</v>
      </c>
      <c r="H131" s="51"/>
    </row>
    <row r="132" spans="1:8" ht="31.5">
      <c r="A132" s="55" t="s">
        <v>233</v>
      </c>
      <c r="B132" s="55" t="s">
        <v>24</v>
      </c>
      <c r="C132" s="55" t="s">
        <v>207</v>
      </c>
      <c r="D132" s="55" t="s">
        <v>176</v>
      </c>
      <c r="E132" s="55" t="s">
        <v>234</v>
      </c>
      <c r="F132" s="56"/>
      <c r="G132" s="57">
        <v>96</v>
      </c>
      <c r="H132" s="51"/>
    </row>
    <row r="133" spans="1:8" ht="47.25">
      <c r="A133" s="55" t="s">
        <v>184</v>
      </c>
      <c r="B133" s="55" t="s">
        <v>24</v>
      </c>
      <c r="C133" s="55" t="s">
        <v>207</v>
      </c>
      <c r="D133" s="55" t="s">
        <v>176</v>
      </c>
      <c r="E133" s="55" t="s">
        <v>234</v>
      </c>
      <c r="F133" s="55" t="s">
        <v>185</v>
      </c>
      <c r="G133" s="57">
        <v>96</v>
      </c>
      <c r="H133" s="51"/>
    </row>
    <row r="134" spans="1:8" ht="15.75">
      <c r="A134" s="55" t="s">
        <v>281</v>
      </c>
      <c r="B134" s="55" t="s">
        <v>24</v>
      </c>
      <c r="C134" s="55" t="s">
        <v>207</v>
      </c>
      <c r="D134" s="55" t="s">
        <v>282</v>
      </c>
      <c r="E134" s="55" t="s">
        <v>99</v>
      </c>
      <c r="F134" s="56"/>
      <c r="G134" s="57">
        <v>288278.15392</v>
      </c>
      <c r="H134" s="51"/>
    </row>
    <row r="135" spans="1:8" ht="47.25">
      <c r="A135" s="55" t="s">
        <v>209</v>
      </c>
      <c r="B135" s="55" t="s">
        <v>24</v>
      </c>
      <c r="C135" s="55" t="s">
        <v>207</v>
      </c>
      <c r="D135" s="55" t="s">
        <v>282</v>
      </c>
      <c r="E135" s="55" t="s">
        <v>210</v>
      </c>
      <c r="F135" s="56"/>
      <c r="G135" s="57">
        <v>286096.94519</v>
      </c>
      <c r="H135" s="51"/>
    </row>
    <row r="136" spans="1:8" ht="47.25">
      <c r="A136" s="55" t="s">
        <v>283</v>
      </c>
      <c r="B136" s="55" t="s">
        <v>24</v>
      </c>
      <c r="C136" s="55" t="s">
        <v>207</v>
      </c>
      <c r="D136" s="55" t="s">
        <v>282</v>
      </c>
      <c r="E136" s="55" t="s">
        <v>284</v>
      </c>
      <c r="F136" s="56"/>
      <c r="G136" s="57">
        <v>277710.6875</v>
      </c>
      <c r="H136" s="51"/>
    </row>
    <row r="137" spans="1:8" ht="31.5">
      <c r="A137" s="55" t="s">
        <v>183</v>
      </c>
      <c r="B137" s="55" t="s">
        <v>24</v>
      </c>
      <c r="C137" s="55" t="s">
        <v>207</v>
      </c>
      <c r="D137" s="55" t="s">
        <v>282</v>
      </c>
      <c r="E137" s="55" t="s">
        <v>157</v>
      </c>
      <c r="F137" s="56"/>
      <c r="G137" s="57">
        <v>55557.7301</v>
      </c>
      <c r="H137" s="51"/>
    </row>
    <row r="138" spans="1:8" ht="47.25">
      <c r="A138" s="55" t="s">
        <v>184</v>
      </c>
      <c r="B138" s="55" t="s">
        <v>24</v>
      </c>
      <c r="C138" s="55" t="s">
        <v>207</v>
      </c>
      <c r="D138" s="55" t="s">
        <v>282</v>
      </c>
      <c r="E138" s="55" t="s">
        <v>157</v>
      </c>
      <c r="F138" s="55" t="s">
        <v>185</v>
      </c>
      <c r="G138" s="57">
        <v>55557.7301</v>
      </c>
      <c r="H138" s="51"/>
    </row>
    <row r="139" spans="1:8" ht="47.25">
      <c r="A139" s="55" t="s">
        <v>285</v>
      </c>
      <c r="B139" s="55" t="s">
        <v>24</v>
      </c>
      <c r="C139" s="55" t="s">
        <v>207</v>
      </c>
      <c r="D139" s="55" t="s">
        <v>282</v>
      </c>
      <c r="E139" s="55" t="s">
        <v>110</v>
      </c>
      <c r="F139" s="56"/>
      <c r="G139" s="57">
        <v>14431.4403</v>
      </c>
      <c r="H139" s="51"/>
    </row>
    <row r="140" spans="1:8" ht="47.25">
      <c r="A140" s="55" t="s">
        <v>184</v>
      </c>
      <c r="B140" s="55" t="s">
        <v>24</v>
      </c>
      <c r="C140" s="55" t="s">
        <v>207</v>
      </c>
      <c r="D140" s="55" t="s">
        <v>282</v>
      </c>
      <c r="E140" s="55" t="s">
        <v>110</v>
      </c>
      <c r="F140" s="55" t="s">
        <v>185</v>
      </c>
      <c r="G140" s="57">
        <v>14431.4403</v>
      </c>
      <c r="H140" s="51"/>
    </row>
    <row r="141" spans="1:8" ht="189">
      <c r="A141" s="55" t="s">
        <v>286</v>
      </c>
      <c r="B141" s="55" t="s">
        <v>24</v>
      </c>
      <c r="C141" s="55" t="s">
        <v>207</v>
      </c>
      <c r="D141" s="55" t="s">
        <v>282</v>
      </c>
      <c r="E141" s="55" t="s">
        <v>111</v>
      </c>
      <c r="F141" s="56"/>
      <c r="G141" s="57">
        <v>205780.82067</v>
      </c>
      <c r="H141" s="51"/>
    </row>
    <row r="142" spans="1:8" ht="47.25">
      <c r="A142" s="55" t="s">
        <v>184</v>
      </c>
      <c r="B142" s="55" t="s">
        <v>24</v>
      </c>
      <c r="C142" s="55" t="s">
        <v>207</v>
      </c>
      <c r="D142" s="55" t="s">
        <v>282</v>
      </c>
      <c r="E142" s="55" t="s">
        <v>111</v>
      </c>
      <c r="F142" s="55" t="s">
        <v>185</v>
      </c>
      <c r="G142" s="57">
        <v>205780.82067</v>
      </c>
      <c r="H142" s="51"/>
    </row>
    <row r="143" spans="1:8" ht="189">
      <c r="A143" s="55" t="s">
        <v>287</v>
      </c>
      <c r="B143" s="55" t="s">
        <v>24</v>
      </c>
      <c r="C143" s="55" t="s">
        <v>207</v>
      </c>
      <c r="D143" s="55" t="s">
        <v>282</v>
      </c>
      <c r="E143" s="55" t="s">
        <v>112</v>
      </c>
      <c r="F143" s="56"/>
      <c r="G143" s="57">
        <v>1940.69643</v>
      </c>
      <c r="H143" s="51"/>
    </row>
    <row r="144" spans="1:8" ht="47.25">
      <c r="A144" s="55" t="s">
        <v>184</v>
      </c>
      <c r="B144" s="55" t="s">
        <v>24</v>
      </c>
      <c r="C144" s="55" t="s">
        <v>207</v>
      </c>
      <c r="D144" s="55" t="s">
        <v>282</v>
      </c>
      <c r="E144" s="55" t="s">
        <v>112</v>
      </c>
      <c r="F144" s="55" t="s">
        <v>185</v>
      </c>
      <c r="G144" s="57">
        <v>1940.69643</v>
      </c>
      <c r="H144" s="51"/>
    </row>
    <row r="145" spans="1:8" ht="47.25">
      <c r="A145" s="55" t="s">
        <v>216</v>
      </c>
      <c r="B145" s="55" t="s">
        <v>24</v>
      </c>
      <c r="C145" s="55" t="s">
        <v>207</v>
      </c>
      <c r="D145" s="55" t="s">
        <v>282</v>
      </c>
      <c r="E145" s="55" t="s">
        <v>217</v>
      </c>
      <c r="F145" s="56"/>
      <c r="G145" s="57">
        <v>8386.25769</v>
      </c>
      <c r="H145" s="51"/>
    </row>
    <row r="146" spans="1:8" ht="47.25">
      <c r="A146" s="55" t="s">
        <v>218</v>
      </c>
      <c r="B146" s="55" t="s">
        <v>24</v>
      </c>
      <c r="C146" s="55" t="s">
        <v>207</v>
      </c>
      <c r="D146" s="55" t="s">
        <v>282</v>
      </c>
      <c r="E146" s="55" t="s">
        <v>219</v>
      </c>
      <c r="F146" s="56"/>
      <c r="G146" s="57">
        <v>4574.31169</v>
      </c>
      <c r="H146" s="51"/>
    </row>
    <row r="147" spans="1:8" ht="47.25">
      <c r="A147" s="55" t="s">
        <v>184</v>
      </c>
      <c r="B147" s="55" t="s">
        <v>24</v>
      </c>
      <c r="C147" s="55" t="s">
        <v>207</v>
      </c>
      <c r="D147" s="55" t="s">
        <v>282</v>
      </c>
      <c r="E147" s="55" t="s">
        <v>219</v>
      </c>
      <c r="F147" s="55" t="s">
        <v>185</v>
      </c>
      <c r="G147" s="57">
        <v>4574.31169</v>
      </c>
      <c r="H147" s="51"/>
    </row>
    <row r="148" spans="1:8" ht="31.5">
      <c r="A148" s="55" t="s">
        <v>279</v>
      </c>
      <c r="B148" s="55" t="s">
        <v>24</v>
      </c>
      <c r="C148" s="55" t="s">
        <v>207</v>
      </c>
      <c r="D148" s="55" t="s">
        <v>282</v>
      </c>
      <c r="E148" s="55" t="s">
        <v>116</v>
      </c>
      <c r="F148" s="56"/>
      <c r="G148" s="57">
        <v>892.886</v>
      </c>
      <c r="H148" s="51"/>
    </row>
    <row r="149" spans="1:8" ht="47.25">
      <c r="A149" s="55" t="s">
        <v>184</v>
      </c>
      <c r="B149" s="55" t="s">
        <v>24</v>
      </c>
      <c r="C149" s="55" t="s">
        <v>207</v>
      </c>
      <c r="D149" s="55" t="s">
        <v>282</v>
      </c>
      <c r="E149" s="55" t="s">
        <v>116</v>
      </c>
      <c r="F149" s="55" t="s">
        <v>185</v>
      </c>
      <c r="G149" s="57">
        <v>892.886</v>
      </c>
      <c r="H149" s="51"/>
    </row>
    <row r="150" spans="1:8" ht="63">
      <c r="A150" s="55" t="s">
        <v>288</v>
      </c>
      <c r="B150" s="55" t="s">
        <v>24</v>
      </c>
      <c r="C150" s="55" t="s">
        <v>207</v>
      </c>
      <c r="D150" s="55" t="s">
        <v>282</v>
      </c>
      <c r="E150" s="55" t="s">
        <v>289</v>
      </c>
      <c r="F150" s="56"/>
      <c r="G150" s="57">
        <v>398.42</v>
      </c>
      <c r="H150" s="51"/>
    </row>
    <row r="151" spans="1:8" ht="47.25">
      <c r="A151" s="55" t="s">
        <v>184</v>
      </c>
      <c r="B151" s="55" t="s">
        <v>24</v>
      </c>
      <c r="C151" s="55" t="s">
        <v>207</v>
      </c>
      <c r="D151" s="55" t="s">
        <v>282</v>
      </c>
      <c r="E151" s="55" t="s">
        <v>289</v>
      </c>
      <c r="F151" s="55" t="s">
        <v>185</v>
      </c>
      <c r="G151" s="57">
        <v>398.42</v>
      </c>
      <c r="H151" s="51"/>
    </row>
    <row r="152" spans="1:8" ht="31.5">
      <c r="A152" s="55" t="s">
        <v>290</v>
      </c>
      <c r="B152" s="55" t="s">
        <v>24</v>
      </c>
      <c r="C152" s="55" t="s">
        <v>207</v>
      </c>
      <c r="D152" s="55" t="s">
        <v>282</v>
      </c>
      <c r="E152" s="55" t="s">
        <v>117</v>
      </c>
      <c r="F152" s="56"/>
      <c r="G152" s="57">
        <v>66</v>
      </c>
      <c r="H152" s="51"/>
    </row>
    <row r="153" spans="1:8" ht="47.25">
      <c r="A153" s="55" t="s">
        <v>194</v>
      </c>
      <c r="B153" s="55" t="s">
        <v>24</v>
      </c>
      <c r="C153" s="55" t="s">
        <v>207</v>
      </c>
      <c r="D153" s="55" t="s">
        <v>282</v>
      </c>
      <c r="E153" s="55" t="s">
        <v>117</v>
      </c>
      <c r="F153" s="55" t="s">
        <v>195</v>
      </c>
      <c r="G153" s="57">
        <v>66</v>
      </c>
      <c r="H153" s="51"/>
    </row>
    <row r="154" spans="1:8" ht="47.25">
      <c r="A154" s="55" t="s">
        <v>291</v>
      </c>
      <c r="B154" s="55" t="s">
        <v>24</v>
      </c>
      <c r="C154" s="55" t="s">
        <v>207</v>
      </c>
      <c r="D154" s="55" t="s">
        <v>282</v>
      </c>
      <c r="E154" s="55" t="s">
        <v>292</v>
      </c>
      <c r="F154" s="56"/>
      <c r="G154" s="57">
        <v>200</v>
      </c>
      <c r="H154" s="51"/>
    </row>
    <row r="155" spans="1:8" ht="47.25">
      <c r="A155" s="55" t="s">
        <v>184</v>
      </c>
      <c r="B155" s="55" t="s">
        <v>24</v>
      </c>
      <c r="C155" s="55" t="s">
        <v>207</v>
      </c>
      <c r="D155" s="55" t="s">
        <v>282</v>
      </c>
      <c r="E155" s="55" t="s">
        <v>292</v>
      </c>
      <c r="F155" s="55" t="s">
        <v>185</v>
      </c>
      <c r="G155" s="57">
        <v>200</v>
      </c>
      <c r="H155" s="51"/>
    </row>
    <row r="156" spans="1:8" ht="47.25">
      <c r="A156" s="55" t="s">
        <v>293</v>
      </c>
      <c r="B156" s="55" t="s">
        <v>24</v>
      </c>
      <c r="C156" s="55" t="s">
        <v>207</v>
      </c>
      <c r="D156" s="55" t="s">
        <v>282</v>
      </c>
      <c r="E156" s="55" t="s">
        <v>158</v>
      </c>
      <c r="F156" s="56"/>
      <c r="G156" s="57">
        <v>2254.64</v>
      </c>
      <c r="H156" s="51"/>
    </row>
    <row r="157" spans="1:8" ht="47.25">
      <c r="A157" s="55" t="s">
        <v>184</v>
      </c>
      <c r="B157" s="55" t="s">
        <v>24</v>
      </c>
      <c r="C157" s="55" t="s">
        <v>207</v>
      </c>
      <c r="D157" s="55" t="s">
        <v>282</v>
      </c>
      <c r="E157" s="55" t="s">
        <v>158</v>
      </c>
      <c r="F157" s="55" t="s">
        <v>185</v>
      </c>
      <c r="G157" s="57">
        <v>2254.64</v>
      </c>
      <c r="H157" s="51"/>
    </row>
    <row r="158" spans="1:8" ht="47.25">
      <c r="A158" s="55" t="s">
        <v>224</v>
      </c>
      <c r="B158" s="55" t="s">
        <v>24</v>
      </c>
      <c r="C158" s="55" t="s">
        <v>207</v>
      </c>
      <c r="D158" s="55" t="s">
        <v>282</v>
      </c>
      <c r="E158" s="55" t="s">
        <v>225</v>
      </c>
      <c r="F158" s="56"/>
      <c r="G158" s="57">
        <v>1473.68421</v>
      </c>
      <c r="H158" s="51"/>
    </row>
    <row r="159" spans="1:8" ht="15.75">
      <c r="A159" s="55" t="s">
        <v>226</v>
      </c>
      <c r="B159" s="55" t="s">
        <v>24</v>
      </c>
      <c r="C159" s="55" t="s">
        <v>207</v>
      </c>
      <c r="D159" s="55" t="s">
        <v>282</v>
      </c>
      <c r="E159" s="55" t="s">
        <v>227</v>
      </c>
      <c r="F159" s="56"/>
      <c r="G159" s="57">
        <v>1473.68421</v>
      </c>
      <c r="H159" s="51"/>
    </row>
    <row r="160" spans="1:8" ht="31.5">
      <c r="A160" s="55" t="s">
        <v>228</v>
      </c>
      <c r="B160" s="55" t="s">
        <v>24</v>
      </c>
      <c r="C160" s="55" t="s">
        <v>207</v>
      </c>
      <c r="D160" s="55" t="s">
        <v>282</v>
      </c>
      <c r="E160" s="55" t="s">
        <v>229</v>
      </c>
      <c r="F160" s="56"/>
      <c r="G160" s="57">
        <v>1473.68421</v>
      </c>
      <c r="H160" s="51"/>
    </row>
    <row r="161" spans="1:8" ht="47.25">
      <c r="A161" s="55" t="s">
        <v>184</v>
      </c>
      <c r="B161" s="55" t="s">
        <v>24</v>
      </c>
      <c r="C161" s="55" t="s">
        <v>207</v>
      </c>
      <c r="D161" s="55" t="s">
        <v>282</v>
      </c>
      <c r="E161" s="55" t="s">
        <v>229</v>
      </c>
      <c r="F161" s="55" t="s">
        <v>185</v>
      </c>
      <c r="G161" s="57">
        <v>1473.68421</v>
      </c>
      <c r="H161" s="51"/>
    </row>
    <row r="162" spans="1:8" ht="47.25">
      <c r="A162" s="55" t="s">
        <v>230</v>
      </c>
      <c r="B162" s="55" t="s">
        <v>24</v>
      </c>
      <c r="C162" s="55" t="s">
        <v>207</v>
      </c>
      <c r="D162" s="55" t="s">
        <v>282</v>
      </c>
      <c r="E162" s="55" t="s">
        <v>231</v>
      </c>
      <c r="F162" s="56"/>
      <c r="G162" s="57">
        <v>707.52452</v>
      </c>
      <c r="H162" s="51"/>
    </row>
    <row r="163" spans="1:8" ht="15.75">
      <c r="A163" s="55" t="s">
        <v>226</v>
      </c>
      <c r="B163" s="55" t="s">
        <v>24</v>
      </c>
      <c r="C163" s="55" t="s">
        <v>207</v>
      </c>
      <c r="D163" s="55" t="s">
        <v>282</v>
      </c>
      <c r="E163" s="55" t="s">
        <v>232</v>
      </c>
      <c r="F163" s="56"/>
      <c r="G163" s="57">
        <v>707.52452</v>
      </c>
      <c r="H163" s="51"/>
    </row>
    <row r="164" spans="1:8" ht="31.5">
      <c r="A164" s="55" t="s">
        <v>280</v>
      </c>
      <c r="B164" s="55" t="s">
        <v>24</v>
      </c>
      <c r="C164" s="55" t="s">
        <v>207</v>
      </c>
      <c r="D164" s="55" t="s">
        <v>282</v>
      </c>
      <c r="E164" s="55" t="s">
        <v>101</v>
      </c>
      <c r="F164" s="56"/>
      <c r="G164" s="57">
        <v>659.52452</v>
      </c>
      <c r="H164" s="51"/>
    </row>
    <row r="165" spans="1:8" ht="47.25">
      <c r="A165" s="55" t="s">
        <v>184</v>
      </c>
      <c r="B165" s="55" t="s">
        <v>24</v>
      </c>
      <c r="C165" s="55" t="s">
        <v>207</v>
      </c>
      <c r="D165" s="55" t="s">
        <v>282</v>
      </c>
      <c r="E165" s="55" t="s">
        <v>101</v>
      </c>
      <c r="F165" s="55" t="s">
        <v>185</v>
      </c>
      <c r="G165" s="57">
        <v>659.52452</v>
      </c>
      <c r="H165" s="51"/>
    </row>
    <row r="166" spans="1:8" ht="31.5">
      <c r="A166" s="55" t="s">
        <v>233</v>
      </c>
      <c r="B166" s="55" t="s">
        <v>24</v>
      </c>
      <c r="C166" s="55" t="s">
        <v>207</v>
      </c>
      <c r="D166" s="55" t="s">
        <v>282</v>
      </c>
      <c r="E166" s="55" t="s">
        <v>234</v>
      </c>
      <c r="F166" s="56"/>
      <c r="G166" s="57">
        <v>48</v>
      </c>
      <c r="H166" s="51"/>
    </row>
    <row r="167" spans="1:8" ht="47.25">
      <c r="A167" s="55" t="s">
        <v>184</v>
      </c>
      <c r="B167" s="55" t="s">
        <v>24</v>
      </c>
      <c r="C167" s="55" t="s">
        <v>207</v>
      </c>
      <c r="D167" s="55" t="s">
        <v>282</v>
      </c>
      <c r="E167" s="55" t="s">
        <v>234</v>
      </c>
      <c r="F167" s="55" t="s">
        <v>185</v>
      </c>
      <c r="G167" s="57">
        <v>48</v>
      </c>
      <c r="H167" s="51"/>
    </row>
    <row r="168" spans="1:8" ht="15.75">
      <c r="A168" s="55" t="s">
        <v>208</v>
      </c>
      <c r="B168" s="55" t="s">
        <v>24</v>
      </c>
      <c r="C168" s="55" t="s">
        <v>207</v>
      </c>
      <c r="D168" s="55" t="s">
        <v>199</v>
      </c>
      <c r="E168" s="55" t="s">
        <v>99</v>
      </c>
      <c r="F168" s="56"/>
      <c r="G168" s="57">
        <v>19105.49121</v>
      </c>
      <c r="H168" s="51"/>
    </row>
    <row r="169" spans="1:8" ht="47.25">
      <c r="A169" s="55" t="s">
        <v>209</v>
      </c>
      <c r="B169" s="55" t="s">
        <v>24</v>
      </c>
      <c r="C169" s="55" t="s">
        <v>207</v>
      </c>
      <c r="D169" s="55" t="s">
        <v>199</v>
      </c>
      <c r="E169" s="55" t="s">
        <v>210</v>
      </c>
      <c r="F169" s="56"/>
      <c r="G169" s="57">
        <v>18812.78743</v>
      </c>
      <c r="H169" s="51"/>
    </row>
    <row r="170" spans="1:8" ht="47.25">
      <c r="A170" s="55" t="s">
        <v>211</v>
      </c>
      <c r="B170" s="55" t="s">
        <v>24</v>
      </c>
      <c r="C170" s="55" t="s">
        <v>207</v>
      </c>
      <c r="D170" s="55" t="s">
        <v>199</v>
      </c>
      <c r="E170" s="55" t="s">
        <v>150</v>
      </c>
      <c r="F170" s="56"/>
      <c r="G170" s="57">
        <v>18547.98911</v>
      </c>
      <c r="H170" s="51"/>
    </row>
    <row r="171" spans="1:8" ht="31.5">
      <c r="A171" s="55" t="s">
        <v>183</v>
      </c>
      <c r="B171" s="55" t="s">
        <v>24</v>
      </c>
      <c r="C171" s="55" t="s">
        <v>207</v>
      </c>
      <c r="D171" s="55" t="s">
        <v>199</v>
      </c>
      <c r="E171" s="55" t="s">
        <v>159</v>
      </c>
      <c r="F171" s="56"/>
      <c r="G171" s="57">
        <v>1666.027</v>
      </c>
      <c r="H171" s="51"/>
    </row>
    <row r="172" spans="1:8" ht="47.25">
      <c r="A172" s="55" t="s">
        <v>184</v>
      </c>
      <c r="B172" s="55" t="s">
        <v>24</v>
      </c>
      <c r="C172" s="55" t="s">
        <v>207</v>
      </c>
      <c r="D172" s="55" t="s">
        <v>199</v>
      </c>
      <c r="E172" s="55" t="s">
        <v>159</v>
      </c>
      <c r="F172" s="55" t="s">
        <v>185</v>
      </c>
      <c r="G172" s="57">
        <v>1666.027</v>
      </c>
      <c r="H172" s="51"/>
    </row>
    <row r="173" spans="1:8" ht="47.25">
      <c r="A173" s="55" t="s">
        <v>294</v>
      </c>
      <c r="B173" s="55" t="s">
        <v>24</v>
      </c>
      <c r="C173" s="55" t="s">
        <v>207</v>
      </c>
      <c r="D173" s="55" t="s">
        <v>199</v>
      </c>
      <c r="E173" s="55" t="s">
        <v>113</v>
      </c>
      <c r="F173" s="56"/>
      <c r="G173" s="57">
        <v>16067.2655</v>
      </c>
      <c r="H173" s="51"/>
    </row>
    <row r="174" spans="1:8" ht="47.25">
      <c r="A174" s="55" t="s">
        <v>184</v>
      </c>
      <c r="B174" s="55" t="s">
        <v>24</v>
      </c>
      <c r="C174" s="55" t="s">
        <v>207</v>
      </c>
      <c r="D174" s="55" t="s">
        <v>199</v>
      </c>
      <c r="E174" s="55" t="s">
        <v>113</v>
      </c>
      <c r="F174" s="55" t="s">
        <v>185</v>
      </c>
      <c r="G174" s="57">
        <v>16067.2655</v>
      </c>
      <c r="H174" s="51"/>
    </row>
    <row r="175" spans="1:8" ht="94.5">
      <c r="A175" s="55" t="s">
        <v>295</v>
      </c>
      <c r="B175" s="55" t="s">
        <v>24</v>
      </c>
      <c r="C175" s="55" t="s">
        <v>207</v>
      </c>
      <c r="D175" s="55" t="s">
        <v>199</v>
      </c>
      <c r="E175" s="55" t="s">
        <v>296</v>
      </c>
      <c r="F175" s="56"/>
      <c r="G175" s="57">
        <v>814.69661</v>
      </c>
      <c r="H175" s="51"/>
    </row>
    <row r="176" spans="1:8" ht="47.25">
      <c r="A176" s="55" t="s">
        <v>184</v>
      </c>
      <c r="B176" s="55" t="s">
        <v>24</v>
      </c>
      <c r="C176" s="55" t="s">
        <v>207</v>
      </c>
      <c r="D176" s="55" t="s">
        <v>199</v>
      </c>
      <c r="E176" s="55" t="s">
        <v>296</v>
      </c>
      <c r="F176" s="55" t="s">
        <v>185</v>
      </c>
      <c r="G176" s="57">
        <v>814.69661</v>
      </c>
      <c r="H176" s="51"/>
    </row>
    <row r="177" spans="1:8" ht="47.25">
      <c r="A177" s="55" t="s">
        <v>216</v>
      </c>
      <c r="B177" s="55" t="s">
        <v>24</v>
      </c>
      <c r="C177" s="55" t="s">
        <v>207</v>
      </c>
      <c r="D177" s="55" t="s">
        <v>199</v>
      </c>
      <c r="E177" s="55" t="s">
        <v>217</v>
      </c>
      <c r="F177" s="56"/>
      <c r="G177" s="57">
        <v>264.79832</v>
      </c>
      <c r="H177" s="51"/>
    </row>
    <row r="178" spans="1:8" ht="31.5">
      <c r="A178" s="55" t="s">
        <v>279</v>
      </c>
      <c r="B178" s="55" t="s">
        <v>24</v>
      </c>
      <c r="C178" s="55" t="s">
        <v>207</v>
      </c>
      <c r="D178" s="55" t="s">
        <v>199</v>
      </c>
      <c r="E178" s="55" t="s">
        <v>116</v>
      </c>
      <c r="F178" s="56"/>
      <c r="G178" s="57">
        <v>64.8</v>
      </c>
      <c r="H178" s="51"/>
    </row>
    <row r="179" spans="1:8" ht="47.25">
      <c r="A179" s="55" t="s">
        <v>184</v>
      </c>
      <c r="B179" s="55" t="s">
        <v>24</v>
      </c>
      <c r="C179" s="55" t="s">
        <v>207</v>
      </c>
      <c r="D179" s="55" t="s">
        <v>199</v>
      </c>
      <c r="E179" s="55" t="s">
        <v>116</v>
      </c>
      <c r="F179" s="55" t="s">
        <v>185</v>
      </c>
      <c r="G179" s="57">
        <v>64.8</v>
      </c>
      <c r="H179" s="51"/>
    </row>
    <row r="180" spans="1:8" ht="31.5">
      <c r="A180" s="55" t="s">
        <v>297</v>
      </c>
      <c r="B180" s="55" t="s">
        <v>24</v>
      </c>
      <c r="C180" s="55" t="s">
        <v>207</v>
      </c>
      <c r="D180" s="55" t="s">
        <v>199</v>
      </c>
      <c r="E180" s="55" t="s">
        <v>298</v>
      </c>
      <c r="F180" s="56"/>
      <c r="G180" s="57">
        <v>199.99832</v>
      </c>
      <c r="H180" s="51"/>
    </row>
    <row r="181" spans="1:8" ht="47.25">
      <c r="A181" s="55" t="s">
        <v>184</v>
      </c>
      <c r="B181" s="55" t="s">
        <v>24</v>
      </c>
      <c r="C181" s="55" t="s">
        <v>207</v>
      </c>
      <c r="D181" s="55" t="s">
        <v>199</v>
      </c>
      <c r="E181" s="55" t="s">
        <v>298</v>
      </c>
      <c r="F181" s="55" t="s">
        <v>185</v>
      </c>
      <c r="G181" s="57">
        <v>199.99832</v>
      </c>
      <c r="H181" s="51"/>
    </row>
    <row r="182" spans="1:8" ht="47.25">
      <c r="A182" s="55" t="s">
        <v>224</v>
      </c>
      <c r="B182" s="55" t="s">
        <v>24</v>
      </c>
      <c r="C182" s="55" t="s">
        <v>207</v>
      </c>
      <c r="D182" s="55" t="s">
        <v>199</v>
      </c>
      <c r="E182" s="55" t="s">
        <v>225</v>
      </c>
      <c r="F182" s="56"/>
      <c r="G182" s="57">
        <v>210.52632</v>
      </c>
      <c r="H182" s="51"/>
    </row>
    <row r="183" spans="1:8" ht="15.75">
      <c r="A183" s="55" t="s">
        <v>226</v>
      </c>
      <c r="B183" s="55" t="s">
        <v>24</v>
      </c>
      <c r="C183" s="55" t="s">
        <v>207</v>
      </c>
      <c r="D183" s="55" t="s">
        <v>199</v>
      </c>
      <c r="E183" s="55" t="s">
        <v>227</v>
      </c>
      <c r="F183" s="56"/>
      <c r="G183" s="57">
        <v>210.52632</v>
      </c>
      <c r="H183" s="51"/>
    </row>
    <row r="184" spans="1:8" ht="31.5">
      <c r="A184" s="55" t="s">
        <v>228</v>
      </c>
      <c r="B184" s="55" t="s">
        <v>24</v>
      </c>
      <c r="C184" s="55" t="s">
        <v>207</v>
      </c>
      <c r="D184" s="55" t="s">
        <v>199</v>
      </c>
      <c r="E184" s="55" t="s">
        <v>229</v>
      </c>
      <c r="F184" s="56"/>
      <c r="G184" s="57">
        <v>210.52632</v>
      </c>
      <c r="H184" s="51"/>
    </row>
    <row r="185" spans="1:8" ht="47.25">
      <c r="A185" s="55" t="s">
        <v>184</v>
      </c>
      <c r="B185" s="55" t="s">
        <v>24</v>
      </c>
      <c r="C185" s="55" t="s">
        <v>207</v>
      </c>
      <c r="D185" s="55" t="s">
        <v>199</v>
      </c>
      <c r="E185" s="55" t="s">
        <v>229</v>
      </c>
      <c r="F185" s="55" t="s">
        <v>185</v>
      </c>
      <c r="G185" s="57">
        <v>210.52632</v>
      </c>
      <c r="H185" s="51"/>
    </row>
    <row r="186" spans="1:8" ht="47.25">
      <c r="A186" s="55" t="s">
        <v>230</v>
      </c>
      <c r="B186" s="55" t="s">
        <v>24</v>
      </c>
      <c r="C186" s="55" t="s">
        <v>207</v>
      </c>
      <c r="D186" s="55" t="s">
        <v>199</v>
      </c>
      <c r="E186" s="55" t="s">
        <v>231</v>
      </c>
      <c r="F186" s="56"/>
      <c r="G186" s="57">
        <v>82.17746</v>
      </c>
      <c r="H186" s="51"/>
    </row>
    <row r="187" spans="1:8" ht="15.75">
      <c r="A187" s="55" t="s">
        <v>226</v>
      </c>
      <c r="B187" s="55" t="s">
        <v>24</v>
      </c>
      <c r="C187" s="55" t="s">
        <v>207</v>
      </c>
      <c r="D187" s="55" t="s">
        <v>199</v>
      </c>
      <c r="E187" s="55" t="s">
        <v>232</v>
      </c>
      <c r="F187" s="56"/>
      <c r="G187" s="57">
        <v>82.17746</v>
      </c>
      <c r="H187" s="51"/>
    </row>
    <row r="188" spans="1:8" ht="31.5">
      <c r="A188" s="55" t="s">
        <v>280</v>
      </c>
      <c r="B188" s="55" t="s">
        <v>24</v>
      </c>
      <c r="C188" s="55" t="s">
        <v>207</v>
      </c>
      <c r="D188" s="55" t="s">
        <v>199</v>
      </c>
      <c r="E188" s="55" t="s">
        <v>101</v>
      </c>
      <c r="F188" s="56"/>
      <c r="G188" s="57">
        <v>73.17746</v>
      </c>
      <c r="H188" s="51"/>
    </row>
    <row r="189" spans="1:8" ht="47.25">
      <c r="A189" s="55" t="s">
        <v>184</v>
      </c>
      <c r="B189" s="55" t="s">
        <v>24</v>
      </c>
      <c r="C189" s="55" t="s">
        <v>207</v>
      </c>
      <c r="D189" s="55" t="s">
        <v>199</v>
      </c>
      <c r="E189" s="55" t="s">
        <v>101</v>
      </c>
      <c r="F189" s="55" t="s">
        <v>185</v>
      </c>
      <c r="G189" s="57">
        <v>73.17746</v>
      </c>
      <c r="H189" s="51"/>
    </row>
    <row r="190" spans="1:8" ht="31.5">
      <c r="A190" s="55" t="s">
        <v>233</v>
      </c>
      <c r="B190" s="55" t="s">
        <v>24</v>
      </c>
      <c r="C190" s="55" t="s">
        <v>207</v>
      </c>
      <c r="D190" s="55" t="s">
        <v>199</v>
      </c>
      <c r="E190" s="55" t="s">
        <v>234</v>
      </c>
      <c r="F190" s="56"/>
      <c r="G190" s="57">
        <v>9</v>
      </c>
      <c r="H190" s="51"/>
    </row>
    <row r="191" spans="1:8" ht="47.25">
      <c r="A191" s="55" t="s">
        <v>184</v>
      </c>
      <c r="B191" s="55" t="s">
        <v>24</v>
      </c>
      <c r="C191" s="55" t="s">
        <v>207</v>
      </c>
      <c r="D191" s="55" t="s">
        <v>199</v>
      </c>
      <c r="E191" s="55" t="s">
        <v>234</v>
      </c>
      <c r="F191" s="55" t="s">
        <v>185</v>
      </c>
      <c r="G191" s="57">
        <v>9</v>
      </c>
      <c r="H191" s="51"/>
    </row>
    <row r="192" spans="1:8" ht="15.75">
      <c r="A192" s="55" t="s">
        <v>235</v>
      </c>
      <c r="B192" s="55" t="s">
        <v>24</v>
      </c>
      <c r="C192" s="55" t="s">
        <v>207</v>
      </c>
      <c r="D192" s="55" t="s">
        <v>207</v>
      </c>
      <c r="E192" s="55" t="s">
        <v>99</v>
      </c>
      <c r="F192" s="56"/>
      <c r="G192" s="57">
        <v>2192.11608</v>
      </c>
      <c r="H192" s="51"/>
    </row>
    <row r="193" spans="1:8" ht="47.25">
      <c r="A193" s="55" t="s">
        <v>236</v>
      </c>
      <c r="B193" s="55" t="s">
        <v>24</v>
      </c>
      <c r="C193" s="55" t="s">
        <v>207</v>
      </c>
      <c r="D193" s="55" t="s">
        <v>207</v>
      </c>
      <c r="E193" s="55" t="s">
        <v>237</v>
      </c>
      <c r="F193" s="56"/>
      <c r="G193" s="57">
        <v>2192.11608</v>
      </c>
      <c r="H193" s="51"/>
    </row>
    <row r="194" spans="1:8" ht="15.75">
      <c r="A194" s="55" t="s">
        <v>238</v>
      </c>
      <c r="B194" s="55" t="s">
        <v>24</v>
      </c>
      <c r="C194" s="55" t="s">
        <v>207</v>
      </c>
      <c r="D194" s="55" t="s">
        <v>207</v>
      </c>
      <c r="E194" s="55" t="s">
        <v>239</v>
      </c>
      <c r="F194" s="56"/>
      <c r="G194" s="57">
        <v>2192.11608</v>
      </c>
      <c r="H194" s="51"/>
    </row>
    <row r="195" spans="1:8" ht="78.75">
      <c r="A195" s="55" t="s">
        <v>299</v>
      </c>
      <c r="B195" s="55" t="s">
        <v>24</v>
      </c>
      <c r="C195" s="55" t="s">
        <v>207</v>
      </c>
      <c r="D195" s="55" t="s">
        <v>207</v>
      </c>
      <c r="E195" s="55" t="s">
        <v>300</v>
      </c>
      <c r="F195" s="56"/>
      <c r="G195" s="57">
        <v>166.32</v>
      </c>
      <c r="H195" s="51"/>
    </row>
    <row r="196" spans="1:8" ht="47.25">
      <c r="A196" s="55" t="s">
        <v>184</v>
      </c>
      <c r="B196" s="55" t="s">
        <v>24</v>
      </c>
      <c r="C196" s="55" t="s">
        <v>207</v>
      </c>
      <c r="D196" s="55" t="s">
        <v>207</v>
      </c>
      <c r="E196" s="55" t="s">
        <v>300</v>
      </c>
      <c r="F196" s="55" t="s">
        <v>185</v>
      </c>
      <c r="G196" s="57">
        <v>166.32</v>
      </c>
      <c r="H196" s="51"/>
    </row>
    <row r="197" spans="1:8" ht="47.25">
      <c r="A197" s="55" t="s">
        <v>240</v>
      </c>
      <c r="B197" s="55" t="s">
        <v>24</v>
      </c>
      <c r="C197" s="55" t="s">
        <v>207</v>
      </c>
      <c r="D197" s="55" t="s">
        <v>207</v>
      </c>
      <c r="E197" s="55" t="s">
        <v>241</v>
      </c>
      <c r="F197" s="56"/>
      <c r="G197" s="57">
        <v>2025.79608</v>
      </c>
      <c r="H197" s="51"/>
    </row>
    <row r="198" spans="1:8" ht="47.25">
      <c r="A198" s="55" t="s">
        <v>184</v>
      </c>
      <c r="B198" s="55" t="s">
        <v>24</v>
      </c>
      <c r="C198" s="55" t="s">
        <v>207</v>
      </c>
      <c r="D198" s="55" t="s">
        <v>207</v>
      </c>
      <c r="E198" s="55" t="s">
        <v>241</v>
      </c>
      <c r="F198" s="55" t="s">
        <v>185</v>
      </c>
      <c r="G198" s="57">
        <v>2025.79608</v>
      </c>
      <c r="H198" s="51"/>
    </row>
    <row r="199" spans="1:8" ht="15.75">
      <c r="A199" s="55" t="s">
        <v>301</v>
      </c>
      <c r="B199" s="55" t="s">
        <v>24</v>
      </c>
      <c r="C199" s="55" t="s">
        <v>207</v>
      </c>
      <c r="D199" s="55" t="s">
        <v>302</v>
      </c>
      <c r="E199" s="55" t="s">
        <v>99</v>
      </c>
      <c r="F199" s="56"/>
      <c r="G199" s="57">
        <v>22451.24682</v>
      </c>
      <c r="H199" s="51"/>
    </row>
    <row r="200" spans="1:8" ht="47.25">
      <c r="A200" s="55" t="s">
        <v>209</v>
      </c>
      <c r="B200" s="55" t="s">
        <v>24</v>
      </c>
      <c r="C200" s="55" t="s">
        <v>207</v>
      </c>
      <c r="D200" s="55" t="s">
        <v>302</v>
      </c>
      <c r="E200" s="55" t="s">
        <v>210</v>
      </c>
      <c r="F200" s="56"/>
      <c r="G200" s="57">
        <v>22298.75882</v>
      </c>
      <c r="H200" s="51"/>
    </row>
    <row r="201" spans="1:8" ht="63">
      <c r="A201" s="55" t="s">
        <v>303</v>
      </c>
      <c r="B201" s="55" t="s">
        <v>24</v>
      </c>
      <c r="C201" s="55" t="s">
        <v>207</v>
      </c>
      <c r="D201" s="55" t="s">
        <v>302</v>
      </c>
      <c r="E201" s="55" t="s">
        <v>304</v>
      </c>
      <c r="F201" s="56"/>
      <c r="G201" s="57">
        <v>22298.75882</v>
      </c>
      <c r="H201" s="51"/>
    </row>
    <row r="202" spans="1:8" ht="47.25">
      <c r="A202" s="55" t="s">
        <v>305</v>
      </c>
      <c r="B202" s="55" t="s">
        <v>24</v>
      </c>
      <c r="C202" s="55" t="s">
        <v>207</v>
      </c>
      <c r="D202" s="55" t="s">
        <v>302</v>
      </c>
      <c r="E202" s="55" t="s">
        <v>114</v>
      </c>
      <c r="F202" s="56"/>
      <c r="G202" s="57">
        <v>13952.61525</v>
      </c>
      <c r="H202" s="51"/>
    </row>
    <row r="203" spans="1:8" ht="78.75">
      <c r="A203" s="55" t="s">
        <v>265</v>
      </c>
      <c r="B203" s="55" t="s">
        <v>24</v>
      </c>
      <c r="C203" s="55" t="s">
        <v>207</v>
      </c>
      <c r="D203" s="55" t="s">
        <v>302</v>
      </c>
      <c r="E203" s="55" t="s">
        <v>114</v>
      </c>
      <c r="F203" s="55" t="s">
        <v>266</v>
      </c>
      <c r="G203" s="57">
        <v>12772.80894</v>
      </c>
      <c r="H203" s="51"/>
    </row>
    <row r="204" spans="1:8" ht="47.25">
      <c r="A204" s="55" t="s">
        <v>194</v>
      </c>
      <c r="B204" s="55" t="s">
        <v>24</v>
      </c>
      <c r="C204" s="55" t="s">
        <v>207</v>
      </c>
      <c r="D204" s="55" t="s">
        <v>302</v>
      </c>
      <c r="E204" s="55" t="s">
        <v>114</v>
      </c>
      <c r="F204" s="55" t="s">
        <v>195</v>
      </c>
      <c r="G204" s="57">
        <v>1179.80631</v>
      </c>
      <c r="H204" s="51"/>
    </row>
    <row r="205" spans="1:8" ht="47.25">
      <c r="A205" s="55" t="s">
        <v>306</v>
      </c>
      <c r="B205" s="55" t="s">
        <v>24</v>
      </c>
      <c r="C205" s="55" t="s">
        <v>207</v>
      </c>
      <c r="D205" s="55" t="s">
        <v>302</v>
      </c>
      <c r="E205" s="55" t="s">
        <v>115</v>
      </c>
      <c r="F205" s="56"/>
      <c r="G205" s="57">
        <v>2775.59449</v>
      </c>
      <c r="H205" s="51"/>
    </row>
    <row r="206" spans="1:8" ht="78.75">
      <c r="A206" s="55" t="s">
        <v>265</v>
      </c>
      <c r="B206" s="55" t="s">
        <v>24</v>
      </c>
      <c r="C206" s="55" t="s">
        <v>207</v>
      </c>
      <c r="D206" s="55" t="s">
        <v>302</v>
      </c>
      <c r="E206" s="55" t="s">
        <v>115</v>
      </c>
      <c r="F206" s="55" t="s">
        <v>266</v>
      </c>
      <c r="G206" s="57">
        <v>2539.54099</v>
      </c>
      <c r="H206" s="51"/>
    </row>
    <row r="207" spans="1:8" ht="47.25">
      <c r="A207" s="55" t="s">
        <v>194</v>
      </c>
      <c r="B207" s="55" t="s">
        <v>24</v>
      </c>
      <c r="C207" s="55" t="s">
        <v>207</v>
      </c>
      <c r="D207" s="55" t="s">
        <v>302</v>
      </c>
      <c r="E207" s="55" t="s">
        <v>115</v>
      </c>
      <c r="F207" s="55" t="s">
        <v>195</v>
      </c>
      <c r="G207" s="57">
        <v>235.8125</v>
      </c>
      <c r="H207" s="51"/>
    </row>
    <row r="208" spans="1:8" ht="15.75">
      <c r="A208" s="55" t="s">
        <v>267</v>
      </c>
      <c r="B208" s="55" t="s">
        <v>24</v>
      </c>
      <c r="C208" s="55" t="s">
        <v>207</v>
      </c>
      <c r="D208" s="55" t="s">
        <v>302</v>
      </c>
      <c r="E208" s="55" t="s">
        <v>115</v>
      </c>
      <c r="F208" s="55" t="s">
        <v>231</v>
      </c>
      <c r="G208" s="57">
        <v>0.241</v>
      </c>
      <c r="H208" s="51"/>
    </row>
    <row r="209" spans="1:8" ht="47.25">
      <c r="A209" s="55" t="s">
        <v>263</v>
      </c>
      <c r="B209" s="55" t="s">
        <v>24</v>
      </c>
      <c r="C209" s="55" t="s">
        <v>207</v>
      </c>
      <c r="D209" s="55" t="s">
        <v>302</v>
      </c>
      <c r="E209" s="55" t="s">
        <v>307</v>
      </c>
      <c r="F209" s="56"/>
      <c r="G209" s="57">
        <v>5553.14908</v>
      </c>
      <c r="H209" s="51"/>
    </row>
    <row r="210" spans="1:8" ht="78.75">
      <c r="A210" s="55" t="s">
        <v>265</v>
      </c>
      <c r="B210" s="55" t="s">
        <v>24</v>
      </c>
      <c r="C210" s="55" t="s">
        <v>207</v>
      </c>
      <c r="D210" s="55" t="s">
        <v>302</v>
      </c>
      <c r="E210" s="55" t="s">
        <v>307</v>
      </c>
      <c r="F210" s="55" t="s">
        <v>266</v>
      </c>
      <c r="G210" s="57">
        <v>5044.68256</v>
      </c>
      <c r="H210" s="51"/>
    </row>
    <row r="211" spans="1:8" ht="47.25">
      <c r="A211" s="55" t="s">
        <v>194</v>
      </c>
      <c r="B211" s="55" t="s">
        <v>24</v>
      </c>
      <c r="C211" s="55" t="s">
        <v>207</v>
      </c>
      <c r="D211" s="55" t="s">
        <v>302</v>
      </c>
      <c r="E211" s="55" t="s">
        <v>307</v>
      </c>
      <c r="F211" s="55" t="s">
        <v>195</v>
      </c>
      <c r="G211" s="57">
        <v>504.97652</v>
      </c>
      <c r="H211" s="51"/>
    </row>
    <row r="212" spans="1:8" ht="15.75">
      <c r="A212" s="55" t="s">
        <v>267</v>
      </c>
      <c r="B212" s="55" t="s">
        <v>24</v>
      </c>
      <c r="C212" s="55" t="s">
        <v>207</v>
      </c>
      <c r="D212" s="55" t="s">
        <v>302</v>
      </c>
      <c r="E212" s="55" t="s">
        <v>307</v>
      </c>
      <c r="F212" s="55" t="s">
        <v>231</v>
      </c>
      <c r="G212" s="57">
        <v>3.49</v>
      </c>
      <c r="H212" s="51"/>
    </row>
    <row r="213" spans="1:8" ht="78.75">
      <c r="A213" s="55" t="s">
        <v>268</v>
      </c>
      <c r="B213" s="55" t="s">
        <v>24</v>
      </c>
      <c r="C213" s="55" t="s">
        <v>207</v>
      </c>
      <c r="D213" s="55" t="s">
        <v>302</v>
      </c>
      <c r="E213" s="55" t="s">
        <v>308</v>
      </c>
      <c r="F213" s="56"/>
      <c r="G213" s="57">
        <v>17.4</v>
      </c>
      <c r="H213" s="51"/>
    </row>
    <row r="214" spans="1:8" ht="47.25">
      <c r="A214" s="55" t="s">
        <v>194</v>
      </c>
      <c r="B214" s="55" t="s">
        <v>24</v>
      </c>
      <c r="C214" s="55" t="s">
        <v>207</v>
      </c>
      <c r="D214" s="55" t="s">
        <v>302</v>
      </c>
      <c r="E214" s="55" t="s">
        <v>308</v>
      </c>
      <c r="F214" s="55" t="s">
        <v>195</v>
      </c>
      <c r="G214" s="57">
        <v>17.4</v>
      </c>
      <c r="H214" s="51"/>
    </row>
    <row r="215" spans="1:8" ht="47.25">
      <c r="A215" s="55" t="s">
        <v>236</v>
      </c>
      <c r="B215" s="55" t="s">
        <v>24</v>
      </c>
      <c r="C215" s="55" t="s">
        <v>207</v>
      </c>
      <c r="D215" s="55" t="s">
        <v>302</v>
      </c>
      <c r="E215" s="55" t="s">
        <v>237</v>
      </c>
      <c r="F215" s="56"/>
      <c r="G215" s="57">
        <v>152.488</v>
      </c>
      <c r="H215" s="51"/>
    </row>
    <row r="216" spans="1:8" ht="47.25">
      <c r="A216" s="55" t="s">
        <v>309</v>
      </c>
      <c r="B216" s="55" t="s">
        <v>24</v>
      </c>
      <c r="C216" s="55" t="s">
        <v>207</v>
      </c>
      <c r="D216" s="55" t="s">
        <v>302</v>
      </c>
      <c r="E216" s="55" t="s">
        <v>310</v>
      </c>
      <c r="F216" s="56"/>
      <c r="G216" s="57">
        <v>152.488</v>
      </c>
      <c r="H216" s="51"/>
    </row>
    <row r="217" spans="1:8" ht="47.25">
      <c r="A217" s="55" t="s">
        <v>311</v>
      </c>
      <c r="B217" s="55" t="s">
        <v>24</v>
      </c>
      <c r="C217" s="55" t="s">
        <v>207</v>
      </c>
      <c r="D217" s="55" t="s">
        <v>302</v>
      </c>
      <c r="E217" s="55" t="s">
        <v>312</v>
      </c>
      <c r="F217" s="56"/>
      <c r="G217" s="57">
        <v>152.488</v>
      </c>
      <c r="H217" s="51"/>
    </row>
    <row r="218" spans="1:8" ht="47.25">
      <c r="A218" s="55" t="s">
        <v>194</v>
      </c>
      <c r="B218" s="55" t="s">
        <v>24</v>
      </c>
      <c r="C218" s="55" t="s">
        <v>207</v>
      </c>
      <c r="D218" s="55" t="s">
        <v>302</v>
      </c>
      <c r="E218" s="55" t="s">
        <v>312</v>
      </c>
      <c r="F218" s="55" t="s">
        <v>195</v>
      </c>
      <c r="G218" s="57">
        <v>152.488</v>
      </c>
      <c r="H218" s="51"/>
    </row>
    <row r="219" spans="1:8" ht="15.75">
      <c r="A219" s="55" t="s">
        <v>313</v>
      </c>
      <c r="B219" s="55" t="s">
        <v>24</v>
      </c>
      <c r="C219" s="55" t="s">
        <v>166</v>
      </c>
      <c r="D219" s="56"/>
      <c r="E219" s="55" t="s">
        <v>99</v>
      </c>
      <c r="F219" s="56"/>
      <c r="G219" s="57">
        <v>4624.66329</v>
      </c>
      <c r="H219" s="51"/>
    </row>
    <row r="220" spans="1:8" ht="15.75">
      <c r="A220" s="55" t="s">
        <v>314</v>
      </c>
      <c r="B220" s="55" t="s">
        <v>24</v>
      </c>
      <c r="C220" s="55" t="s">
        <v>166</v>
      </c>
      <c r="D220" s="55" t="s">
        <v>188</v>
      </c>
      <c r="E220" s="55" t="s">
        <v>99</v>
      </c>
      <c r="F220" s="56"/>
      <c r="G220" s="57">
        <v>4624.66329</v>
      </c>
      <c r="H220" s="51"/>
    </row>
    <row r="221" spans="1:8" ht="47.25">
      <c r="A221" s="55" t="s">
        <v>209</v>
      </c>
      <c r="B221" s="55" t="s">
        <v>24</v>
      </c>
      <c r="C221" s="55" t="s">
        <v>166</v>
      </c>
      <c r="D221" s="55" t="s">
        <v>188</v>
      </c>
      <c r="E221" s="55" t="s">
        <v>210</v>
      </c>
      <c r="F221" s="56"/>
      <c r="G221" s="57">
        <v>4624.66329</v>
      </c>
      <c r="H221" s="51"/>
    </row>
    <row r="222" spans="1:8" ht="47.25">
      <c r="A222" s="55" t="s">
        <v>216</v>
      </c>
      <c r="B222" s="55" t="s">
        <v>24</v>
      </c>
      <c r="C222" s="55" t="s">
        <v>166</v>
      </c>
      <c r="D222" s="55" t="s">
        <v>188</v>
      </c>
      <c r="E222" s="55" t="s">
        <v>217</v>
      </c>
      <c r="F222" s="56"/>
      <c r="G222" s="57">
        <v>4624.66329</v>
      </c>
      <c r="H222" s="51"/>
    </row>
    <row r="223" spans="1:8" ht="110.25">
      <c r="A223" s="55" t="s">
        <v>315</v>
      </c>
      <c r="B223" s="55" t="s">
        <v>24</v>
      </c>
      <c r="C223" s="55" t="s">
        <v>166</v>
      </c>
      <c r="D223" s="55" t="s">
        <v>188</v>
      </c>
      <c r="E223" s="55" t="s">
        <v>316</v>
      </c>
      <c r="F223" s="56"/>
      <c r="G223" s="57">
        <v>4624.66329</v>
      </c>
      <c r="H223" s="51"/>
    </row>
    <row r="224" spans="1:8" ht="47.25">
      <c r="A224" s="55" t="s">
        <v>194</v>
      </c>
      <c r="B224" s="55" t="s">
        <v>24</v>
      </c>
      <c r="C224" s="55" t="s">
        <v>166</v>
      </c>
      <c r="D224" s="55" t="s">
        <v>188</v>
      </c>
      <c r="E224" s="55" t="s">
        <v>316</v>
      </c>
      <c r="F224" s="55" t="s">
        <v>195</v>
      </c>
      <c r="G224" s="57">
        <v>68.11274</v>
      </c>
      <c r="H224" s="51"/>
    </row>
    <row r="225" spans="1:8" ht="31.5">
      <c r="A225" s="55" t="s">
        <v>254</v>
      </c>
      <c r="B225" s="55" t="s">
        <v>24</v>
      </c>
      <c r="C225" s="55" t="s">
        <v>166</v>
      </c>
      <c r="D225" s="55" t="s">
        <v>188</v>
      </c>
      <c r="E225" s="55" t="s">
        <v>316</v>
      </c>
      <c r="F225" s="55" t="s">
        <v>255</v>
      </c>
      <c r="G225" s="57">
        <v>4556.55055</v>
      </c>
      <c r="H225" s="51"/>
    </row>
    <row r="226" spans="1:8" ht="31.5">
      <c r="A226" s="55" t="s">
        <v>317</v>
      </c>
      <c r="B226" s="55" t="s">
        <v>2</v>
      </c>
      <c r="C226" s="56"/>
      <c r="D226" s="56"/>
      <c r="E226" s="55" t="s">
        <v>99</v>
      </c>
      <c r="F226" s="56"/>
      <c r="G226" s="57">
        <v>281104.22794</v>
      </c>
      <c r="H226" s="51"/>
    </row>
    <row r="227" spans="1:8" ht="15.75">
      <c r="A227" s="55" t="s">
        <v>175</v>
      </c>
      <c r="B227" s="55" t="s">
        <v>2</v>
      </c>
      <c r="C227" s="55" t="s">
        <v>176</v>
      </c>
      <c r="D227" s="56"/>
      <c r="E227" s="55" t="s">
        <v>99</v>
      </c>
      <c r="F227" s="56"/>
      <c r="G227" s="57">
        <v>31849.2024</v>
      </c>
      <c r="H227" s="51"/>
    </row>
    <row r="228" spans="1:8" ht="47.25">
      <c r="A228" s="55" t="s">
        <v>318</v>
      </c>
      <c r="B228" s="55" t="s">
        <v>2</v>
      </c>
      <c r="C228" s="55" t="s">
        <v>176</v>
      </c>
      <c r="D228" s="55" t="s">
        <v>319</v>
      </c>
      <c r="E228" s="55" t="s">
        <v>99</v>
      </c>
      <c r="F228" s="56"/>
      <c r="G228" s="57">
        <v>7473.1544</v>
      </c>
      <c r="H228" s="51"/>
    </row>
    <row r="229" spans="1:8" ht="47.25">
      <c r="A229" s="55" t="s">
        <v>320</v>
      </c>
      <c r="B229" s="55" t="s">
        <v>2</v>
      </c>
      <c r="C229" s="55" t="s">
        <v>176</v>
      </c>
      <c r="D229" s="55" t="s">
        <v>319</v>
      </c>
      <c r="E229" s="55" t="s">
        <v>321</v>
      </c>
      <c r="F229" s="56"/>
      <c r="G229" s="57">
        <v>7473.1544</v>
      </c>
      <c r="H229" s="51"/>
    </row>
    <row r="230" spans="1:8" ht="63">
      <c r="A230" s="55" t="s">
        <v>303</v>
      </c>
      <c r="B230" s="55" t="s">
        <v>2</v>
      </c>
      <c r="C230" s="55" t="s">
        <v>176</v>
      </c>
      <c r="D230" s="55" t="s">
        <v>319</v>
      </c>
      <c r="E230" s="55" t="s">
        <v>322</v>
      </c>
      <c r="F230" s="56"/>
      <c r="G230" s="57">
        <v>7473.1544</v>
      </c>
      <c r="H230" s="51"/>
    </row>
    <row r="231" spans="1:8" ht="47.25">
      <c r="A231" s="55" t="s">
        <v>263</v>
      </c>
      <c r="B231" s="55" t="s">
        <v>2</v>
      </c>
      <c r="C231" s="55" t="s">
        <v>176</v>
      </c>
      <c r="D231" s="55" t="s">
        <v>319</v>
      </c>
      <c r="E231" s="55" t="s">
        <v>323</v>
      </c>
      <c r="F231" s="56"/>
      <c r="G231" s="57">
        <v>7445.2544</v>
      </c>
      <c r="H231" s="51"/>
    </row>
    <row r="232" spans="1:8" ht="78.75">
      <c r="A232" s="55" t="s">
        <v>265</v>
      </c>
      <c r="B232" s="55" t="s">
        <v>2</v>
      </c>
      <c r="C232" s="55" t="s">
        <v>176</v>
      </c>
      <c r="D232" s="55" t="s">
        <v>319</v>
      </c>
      <c r="E232" s="55" t="s">
        <v>323</v>
      </c>
      <c r="F232" s="55" t="s">
        <v>266</v>
      </c>
      <c r="G232" s="57">
        <v>6579.37468</v>
      </c>
      <c r="H232" s="51"/>
    </row>
    <row r="233" spans="1:8" ht="47.25">
      <c r="A233" s="55" t="s">
        <v>194</v>
      </c>
      <c r="B233" s="55" t="s">
        <v>2</v>
      </c>
      <c r="C233" s="55" t="s">
        <v>176</v>
      </c>
      <c r="D233" s="55" t="s">
        <v>319</v>
      </c>
      <c r="E233" s="55" t="s">
        <v>323</v>
      </c>
      <c r="F233" s="55" t="s">
        <v>195</v>
      </c>
      <c r="G233" s="57">
        <v>865.77633</v>
      </c>
      <c r="H233" s="51"/>
    </row>
    <row r="234" spans="1:8" ht="15.75">
      <c r="A234" s="55" t="s">
        <v>267</v>
      </c>
      <c r="B234" s="55" t="s">
        <v>2</v>
      </c>
      <c r="C234" s="55" t="s">
        <v>176</v>
      </c>
      <c r="D234" s="55" t="s">
        <v>319</v>
      </c>
      <c r="E234" s="55" t="s">
        <v>323</v>
      </c>
      <c r="F234" s="55" t="s">
        <v>231</v>
      </c>
      <c r="G234" s="57">
        <v>0.10339</v>
      </c>
      <c r="H234" s="51"/>
    </row>
    <row r="235" spans="1:8" ht="78.75">
      <c r="A235" s="55" t="s">
        <v>268</v>
      </c>
      <c r="B235" s="55" t="s">
        <v>2</v>
      </c>
      <c r="C235" s="55" t="s">
        <v>176</v>
      </c>
      <c r="D235" s="55" t="s">
        <v>319</v>
      </c>
      <c r="E235" s="55" t="s">
        <v>324</v>
      </c>
      <c r="F235" s="56"/>
      <c r="G235" s="57">
        <v>27.9</v>
      </c>
      <c r="H235" s="51"/>
    </row>
    <row r="236" spans="1:8" ht="47.25">
      <c r="A236" s="55" t="s">
        <v>194</v>
      </c>
      <c r="B236" s="55" t="s">
        <v>2</v>
      </c>
      <c r="C236" s="55" t="s">
        <v>176</v>
      </c>
      <c r="D236" s="55" t="s">
        <v>319</v>
      </c>
      <c r="E236" s="55" t="s">
        <v>324</v>
      </c>
      <c r="F236" s="55" t="s">
        <v>195</v>
      </c>
      <c r="G236" s="57">
        <v>27.9</v>
      </c>
      <c r="H236" s="51"/>
    </row>
    <row r="237" spans="1:8" ht="15.75">
      <c r="A237" s="55" t="s">
        <v>177</v>
      </c>
      <c r="B237" s="55" t="s">
        <v>2</v>
      </c>
      <c r="C237" s="55" t="s">
        <v>176</v>
      </c>
      <c r="D237" s="55" t="s">
        <v>178</v>
      </c>
      <c r="E237" s="55" t="s">
        <v>99</v>
      </c>
      <c r="F237" s="56"/>
      <c r="G237" s="57">
        <v>24376.048</v>
      </c>
      <c r="H237" s="51"/>
    </row>
    <row r="238" spans="1:8" ht="47.25">
      <c r="A238" s="55" t="s">
        <v>320</v>
      </c>
      <c r="B238" s="55" t="s">
        <v>2</v>
      </c>
      <c r="C238" s="55" t="s">
        <v>176</v>
      </c>
      <c r="D238" s="55" t="s">
        <v>178</v>
      </c>
      <c r="E238" s="55" t="s">
        <v>321</v>
      </c>
      <c r="F238" s="56"/>
      <c r="G238" s="57">
        <v>7298.702</v>
      </c>
      <c r="H238" s="51"/>
    </row>
    <row r="239" spans="1:8" ht="63">
      <c r="A239" s="55" t="s">
        <v>303</v>
      </c>
      <c r="B239" s="55" t="s">
        <v>2</v>
      </c>
      <c r="C239" s="55" t="s">
        <v>176</v>
      </c>
      <c r="D239" s="55" t="s">
        <v>178</v>
      </c>
      <c r="E239" s="55" t="s">
        <v>322</v>
      </c>
      <c r="F239" s="56"/>
      <c r="G239" s="57">
        <v>7298.702</v>
      </c>
      <c r="H239" s="51"/>
    </row>
    <row r="240" spans="1:8" ht="31.5">
      <c r="A240" s="55" t="s">
        <v>183</v>
      </c>
      <c r="B240" s="55" t="s">
        <v>2</v>
      </c>
      <c r="C240" s="55" t="s">
        <v>176</v>
      </c>
      <c r="D240" s="55" t="s">
        <v>178</v>
      </c>
      <c r="E240" s="55" t="s">
        <v>325</v>
      </c>
      <c r="F240" s="56"/>
      <c r="G240" s="57">
        <v>510.23581</v>
      </c>
      <c r="H240" s="51"/>
    </row>
    <row r="241" spans="1:8" ht="47.25">
      <c r="A241" s="55" t="s">
        <v>184</v>
      </c>
      <c r="B241" s="55" t="s">
        <v>2</v>
      </c>
      <c r="C241" s="55" t="s">
        <v>176</v>
      </c>
      <c r="D241" s="55" t="s">
        <v>178</v>
      </c>
      <c r="E241" s="55" t="s">
        <v>325</v>
      </c>
      <c r="F241" s="55" t="s">
        <v>185</v>
      </c>
      <c r="G241" s="57">
        <v>510.23581</v>
      </c>
      <c r="H241" s="51"/>
    </row>
    <row r="242" spans="1:8" ht="63">
      <c r="A242" s="55" t="s">
        <v>326</v>
      </c>
      <c r="B242" s="55" t="s">
        <v>2</v>
      </c>
      <c r="C242" s="55" t="s">
        <v>176</v>
      </c>
      <c r="D242" s="55" t="s">
        <v>178</v>
      </c>
      <c r="E242" s="55" t="s">
        <v>327</v>
      </c>
      <c r="F242" s="56"/>
      <c r="G242" s="57">
        <v>4897.14819</v>
      </c>
      <c r="H242" s="51"/>
    </row>
    <row r="243" spans="1:8" ht="47.25">
      <c r="A243" s="55" t="s">
        <v>184</v>
      </c>
      <c r="B243" s="55" t="s">
        <v>2</v>
      </c>
      <c r="C243" s="55" t="s">
        <v>176</v>
      </c>
      <c r="D243" s="55" t="s">
        <v>178</v>
      </c>
      <c r="E243" s="55" t="s">
        <v>327</v>
      </c>
      <c r="F243" s="55" t="s">
        <v>185</v>
      </c>
      <c r="G243" s="57">
        <v>4897.14819</v>
      </c>
      <c r="H243" s="51"/>
    </row>
    <row r="244" spans="1:8" ht="47.25">
      <c r="A244" s="55" t="s">
        <v>328</v>
      </c>
      <c r="B244" s="55" t="s">
        <v>2</v>
      </c>
      <c r="C244" s="55" t="s">
        <v>176</v>
      </c>
      <c r="D244" s="55" t="s">
        <v>178</v>
      </c>
      <c r="E244" s="55" t="s">
        <v>329</v>
      </c>
      <c r="F244" s="56"/>
      <c r="G244" s="57">
        <v>1891.318</v>
      </c>
      <c r="H244" s="51"/>
    </row>
    <row r="245" spans="1:8" ht="47.25">
      <c r="A245" s="55" t="s">
        <v>184</v>
      </c>
      <c r="B245" s="55" t="s">
        <v>2</v>
      </c>
      <c r="C245" s="55" t="s">
        <v>176</v>
      </c>
      <c r="D245" s="55" t="s">
        <v>178</v>
      </c>
      <c r="E245" s="55" t="s">
        <v>329</v>
      </c>
      <c r="F245" s="55" t="s">
        <v>185</v>
      </c>
      <c r="G245" s="57">
        <v>1891.318</v>
      </c>
      <c r="H245" s="51"/>
    </row>
    <row r="246" spans="1:8" ht="47.25">
      <c r="A246" s="55" t="s">
        <v>330</v>
      </c>
      <c r="B246" s="55" t="s">
        <v>2</v>
      </c>
      <c r="C246" s="55" t="s">
        <v>176</v>
      </c>
      <c r="D246" s="55" t="s">
        <v>178</v>
      </c>
      <c r="E246" s="55" t="s">
        <v>331</v>
      </c>
      <c r="F246" s="56"/>
      <c r="G246" s="57">
        <v>6802.4873</v>
      </c>
      <c r="H246" s="51"/>
    </row>
    <row r="247" spans="1:8" ht="47.25">
      <c r="A247" s="55" t="s">
        <v>332</v>
      </c>
      <c r="B247" s="55" t="s">
        <v>2</v>
      </c>
      <c r="C247" s="55" t="s">
        <v>176</v>
      </c>
      <c r="D247" s="55" t="s">
        <v>178</v>
      </c>
      <c r="E247" s="55" t="s">
        <v>333</v>
      </c>
      <c r="F247" s="56"/>
      <c r="G247" s="57">
        <v>6802.4873</v>
      </c>
      <c r="H247" s="51"/>
    </row>
    <row r="248" spans="1:8" ht="47.25">
      <c r="A248" s="55" t="s">
        <v>334</v>
      </c>
      <c r="B248" s="55" t="s">
        <v>2</v>
      </c>
      <c r="C248" s="55" t="s">
        <v>176</v>
      </c>
      <c r="D248" s="55" t="s">
        <v>178</v>
      </c>
      <c r="E248" s="55" t="s">
        <v>335</v>
      </c>
      <c r="F248" s="56"/>
      <c r="G248" s="57">
        <v>6601.6863</v>
      </c>
      <c r="H248" s="51"/>
    </row>
    <row r="249" spans="1:8" ht="78.75">
      <c r="A249" s="55" t="s">
        <v>265</v>
      </c>
      <c r="B249" s="55" t="s">
        <v>2</v>
      </c>
      <c r="C249" s="55" t="s">
        <v>176</v>
      </c>
      <c r="D249" s="55" t="s">
        <v>178</v>
      </c>
      <c r="E249" s="55" t="s">
        <v>335</v>
      </c>
      <c r="F249" s="55" t="s">
        <v>266</v>
      </c>
      <c r="G249" s="57">
        <v>5167.7254</v>
      </c>
      <c r="H249" s="51"/>
    </row>
    <row r="250" spans="1:8" ht="47.25">
      <c r="A250" s="55" t="s">
        <v>194</v>
      </c>
      <c r="B250" s="55" t="s">
        <v>2</v>
      </c>
      <c r="C250" s="55" t="s">
        <v>176</v>
      </c>
      <c r="D250" s="55" t="s">
        <v>178</v>
      </c>
      <c r="E250" s="55" t="s">
        <v>335</v>
      </c>
      <c r="F250" s="55" t="s">
        <v>195</v>
      </c>
      <c r="G250" s="57">
        <v>1427.03109</v>
      </c>
      <c r="H250" s="51"/>
    </row>
    <row r="251" spans="1:8" ht="15.75">
      <c r="A251" s="55" t="s">
        <v>267</v>
      </c>
      <c r="B251" s="55" t="s">
        <v>2</v>
      </c>
      <c r="C251" s="55" t="s">
        <v>176</v>
      </c>
      <c r="D251" s="55" t="s">
        <v>178</v>
      </c>
      <c r="E251" s="55" t="s">
        <v>335</v>
      </c>
      <c r="F251" s="55" t="s">
        <v>231</v>
      </c>
      <c r="G251" s="57">
        <v>6.92981</v>
      </c>
      <c r="H251" s="51"/>
    </row>
    <row r="252" spans="1:8" ht="47.25">
      <c r="A252" s="55" t="s">
        <v>336</v>
      </c>
      <c r="B252" s="55" t="s">
        <v>2</v>
      </c>
      <c r="C252" s="55" t="s">
        <v>176</v>
      </c>
      <c r="D252" s="55" t="s">
        <v>178</v>
      </c>
      <c r="E252" s="55" t="s">
        <v>337</v>
      </c>
      <c r="F252" s="56"/>
      <c r="G252" s="57">
        <v>200.801</v>
      </c>
      <c r="H252" s="51"/>
    </row>
    <row r="253" spans="1:8" ht="47.25">
      <c r="A253" s="55" t="s">
        <v>194</v>
      </c>
      <c r="B253" s="55" t="s">
        <v>2</v>
      </c>
      <c r="C253" s="55" t="s">
        <v>176</v>
      </c>
      <c r="D253" s="55" t="s">
        <v>178</v>
      </c>
      <c r="E253" s="55" t="s">
        <v>337</v>
      </c>
      <c r="F253" s="55" t="s">
        <v>195</v>
      </c>
      <c r="G253" s="57">
        <v>200.801</v>
      </c>
      <c r="H253" s="51"/>
    </row>
    <row r="254" spans="1:8" ht="47.25">
      <c r="A254" s="55" t="s">
        <v>338</v>
      </c>
      <c r="B254" s="55" t="s">
        <v>2</v>
      </c>
      <c r="C254" s="55" t="s">
        <v>176</v>
      </c>
      <c r="D254" s="55" t="s">
        <v>178</v>
      </c>
      <c r="E254" s="55" t="s">
        <v>339</v>
      </c>
      <c r="F254" s="56"/>
      <c r="G254" s="57">
        <v>10259.75796</v>
      </c>
      <c r="H254" s="51"/>
    </row>
    <row r="255" spans="1:8" ht="15.75">
      <c r="A255" s="55" t="s">
        <v>226</v>
      </c>
      <c r="B255" s="55" t="s">
        <v>2</v>
      </c>
      <c r="C255" s="55" t="s">
        <v>176</v>
      </c>
      <c r="D255" s="55" t="s">
        <v>178</v>
      </c>
      <c r="E255" s="55" t="s">
        <v>340</v>
      </c>
      <c r="F255" s="56"/>
      <c r="G255" s="57">
        <v>10259.75796</v>
      </c>
      <c r="H255" s="51"/>
    </row>
    <row r="256" spans="1:8" ht="126">
      <c r="A256" s="55" t="s">
        <v>341</v>
      </c>
      <c r="B256" s="55" t="s">
        <v>2</v>
      </c>
      <c r="C256" s="55" t="s">
        <v>176</v>
      </c>
      <c r="D256" s="55" t="s">
        <v>178</v>
      </c>
      <c r="E256" s="55" t="s">
        <v>134</v>
      </c>
      <c r="F256" s="56"/>
      <c r="G256" s="57">
        <v>59.75796</v>
      </c>
      <c r="H256" s="51"/>
    </row>
    <row r="257" spans="1:8" ht="15.75">
      <c r="A257" s="55" t="s">
        <v>267</v>
      </c>
      <c r="B257" s="55" t="s">
        <v>2</v>
      </c>
      <c r="C257" s="55" t="s">
        <v>176</v>
      </c>
      <c r="D257" s="55" t="s">
        <v>178</v>
      </c>
      <c r="E257" s="55" t="s">
        <v>134</v>
      </c>
      <c r="F257" s="55" t="s">
        <v>231</v>
      </c>
      <c r="G257" s="57">
        <v>59.75796</v>
      </c>
      <c r="H257" s="51"/>
    </row>
    <row r="258" spans="1:8" ht="126">
      <c r="A258" s="55" t="s">
        <v>342</v>
      </c>
      <c r="B258" s="55" t="s">
        <v>2</v>
      </c>
      <c r="C258" s="55" t="s">
        <v>176</v>
      </c>
      <c r="D258" s="55" t="s">
        <v>178</v>
      </c>
      <c r="E258" s="55" t="s">
        <v>160</v>
      </c>
      <c r="F258" s="56"/>
      <c r="G258" s="57">
        <v>10200</v>
      </c>
      <c r="H258" s="51"/>
    </row>
    <row r="259" spans="1:8" ht="15.75">
      <c r="A259" s="55" t="s">
        <v>267</v>
      </c>
      <c r="B259" s="55" t="s">
        <v>2</v>
      </c>
      <c r="C259" s="55" t="s">
        <v>176</v>
      </c>
      <c r="D259" s="55" t="s">
        <v>178</v>
      </c>
      <c r="E259" s="55" t="s">
        <v>160</v>
      </c>
      <c r="F259" s="55" t="s">
        <v>231</v>
      </c>
      <c r="G259" s="57">
        <v>10200</v>
      </c>
      <c r="H259" s="51"/>
    </row>
    <row r="260" spans="1:8" ht="47.25">
      <c r="A260" s="55" t="s">
        <v>230</v>
      </c>
      <c r="B260" s="55" t="s">
        <v>2</v>
      </c>
      <c r="C260" s="55" t="s">
        <v>176</v>
      </c>
      <c r="D260" s="55" t="s">
        <v>178</v>
      </c>
      <c r="E260" s="55" t="s">
        <v>231</v>
      </c>
      <c r="F260" s="56"/>
      <c r="G260" s="57">
        <v>15.10074</v>
      </c>
      <c r="H260" s="51"/>
    </row>
    <row r="261" spans="1:8" ht="15.75">
      <c r="A261" s="55" t="s">
        <v>226</v>
      </c>
      <c r="B261" s="55" t="s">
        <v>2</v>
      </c>
      <c r="C261" s="55" t="s">
        <v>176</v>
      </c>
      <c r="D261" s="55" t="s">
        <v>178</v>
      </c>
      <c r="E261" s="55" t="s">
        <v>232</v>
      </c>
      <c r="F261" s="56"/>
      <c r="G261" s="57">
        <v>15.10074</v>
      </c>
      <c r="H261" s="51"/>
    </row>
    <row r="262" spans="1:8" ht="31.5">
      <c r="A262" s="55" t="s">
        <v>280</v>
      </c>
      <c r="B262" s="55" t="s">
        <v>2</v>
      </c>
      <c r="C262" s="55" t="s">
        <v>176</v>
      </c>
      <c r="D262" s="55" t="s">
        <v>178</v>
      </c>
      <c r="E262" s="55" t="s">
        <v>101</v>
      </c>
      <c r="F262" s="56"/>
      <c r="G262" s="57">
        <v>15.10074</v>
      </c>
      <c r="H262" s="51"/>
    </row>
    <row r="263" spans="1:8" ht="47.25">
      <c r="A263" s="55" t="s">
        <v>194</v>
      </c>
      <c r="B263" s="55" t="s">
        <v>2</v>
      </c>
      <c r="C263" s="55" t="s">
        <v>176</v>
      </c>
      <c r="D263" s="55" t="s">
        <v>178</v>
      </c>
      <c r="E263" s="55" t="s">
        <v>101</v>
      </c>
      <c r="F263" s="55" t="s">
        <v>195</v>
      </c>
      <c r="G263" s="57">
        <v>15.10074</v>
      </c>
      <c r="H263" s="51"/>
    </row>
    <row r="264" spans="1:8" ht="31.5">
      <c r="A264" s="55" t="s">
        <v>343</v>
      </c>
      <c r="B264" s="55" t="s">
        <v>2</v>
      </c>
      <c r="C264" s="55" t="s">
        <v>199</v>
      </c>
      <c r="D264" s="56"/>
      <c r="E264" s="55" t="s">
        <v>99</v>
      </c>
      <c r="F264" s="56"/>
      <c r="G264" s="57">
        <v>17218.36385</v>
      </c>
      <c r="H264" s="51"/>
    </row>
    <row r="265" spans="1:8" ht="47.25">
      <c r="A265" s="55" t="s">
        <v>344</v>
      </c>
      <c r="B265" s="55" t="s">
        <v>2</v>
      </c>
      <c r="C265" s="55" t="s">
        <v>199</v>
      </c>
      <c r="D265" s="55" t="s">
        <v>302</v>
      </c>
      <c r="E265" s="55" t="s">
        <v>99</v>
      </c>
      <c r="F265" s="56"/>
      <c r="G265" s="57">
        <v>17218.36385</v>
      </c>
      <c r="H265" s="51"/>
    </row>
    <row r="266" spans="1:8" ht="63">
      <c r="A266" s="55" t="s">
        <v>345</v>
      </c>
      <c r="B266" s="55" t="s">
        <v>2</v>
      </c>
      <c r="C266" s="55" t="s">
        <v>199</v>
      </c>
      <c r="D266" s="55" t="s">
        <v>302</v>
      </c>
      <c r="E266" s="55" t="s">
        <v>346</v>
      </c>
      <c r="F266" s="56"/>
      <c r="G266" s="57">
        <v>17018.8929</v>
      </c>
      <c r="H266" s="51"/>
    </row>
    <row r="267" spans="1:8" ht="47.25">
      <c r="A267" s="55" t="s">
        <v>347</v>
      </c>
      <c r="B267" s="55" t="s">
        <v>2</v>
      </c>
      <c r="C267" s="55" t="s">
        <v>199</v>
      </c>
      <c r="D267" s="55" t="s">
        <v>302</v>
      </c>
      <c r="E267" s="55" t="s">
        <v>348</v>
      </c>
      <c r="F267" s="56"/>
      <c r="G267" s="57">
        <v>16564.94894</v>
      </c>
      <c r="H267" s="51"/>
    </row>
    <row r="268" spans="1:8" ht="126">
      <c r="A268" s="55" t="s">
        <v>349</v>
      </c>
      <c r="B268" s="55" t="s">
        <v>2</v>
      </c>
      <c r="C268" s="55" t="s">
        <v>199</v>
      </c>
      <c r="D268" s="55" t="s">
        <v>302</v>
      </c>
      <c r="E268" s="55" t="s">
        <v>136</v>
      </c>
      <c r="F268" s="56"/>
      <c r="G268" s="57">
        <v>16517.81694</v>
      </c>
      <c r="H268" s="51"/>
    </row>
    <row r="269" spans="1:8" ht="78.75">
      <c r="A269" s="55" t="s">
        <v>265</v>
      </c>
      <c r="B269" s="55" t="s">
        <v>2</v>
      </c>
      <c r="C269" s="55" t="s">
        <v>199</v>
      </c>
      <c r="D269" s="55" t="s">
        <v>302</v>
      </c>
      <c r="E269" s="55" t="s">
        <v>136</v>
      </c>
      <c r="F269" s="55" t="s">
        <v>266</v>
      </c>
      <c r="G269" s="57">
        <v>15056.62795</v>
      </c>
      <c r="H269" s="51"/>
    </row>
    <row r="270" spans="1:8" ht="47.25">
      <c r="A270" s="55" t="s">
        <v>194</v>
      </c>
      <c r="B270" s="55" t="s">
        <v>2</v>
      </c>
      <c r="C270" s="55" t="s">
        <v>199</v>
      </c>
      <c r="D270" s="55" t="s">
        <v>302</v>
      </c>
      <c r="E270" s="55" t="s">
        <v>136</v>
      </c>
      <c r="F270" s="55" t="s">
        <v>195</v>
      </c>
      <c r="G270" s="57">
        <v>1415.38899</v>
      </c>
      <c r="H270" s="51"/>
    </row>
    <row r="271" spans="1:8" ht="15.75">
      <c r="A271" s="55" t="s">
        <v>267</v>
      </c>
      <c r="B271" s="55" t="s">
        <v>2</v>
      </c>
      <c r="C271" s="55" t="s">
        <v>199</v>
      </c>
      <c r="D271" s="55" t="s">
        <v>302</v>
      </c>
      <c r="E271" s="55" t="s">
        <v>136</v>
      </c>
      <c r="F271" s="55" t="s">
        <v>231</v>
      </c>
      <c r="G271" s="57">
        <v>45.8</v>
      </c>
      <c r="H271" s="51"/>
    </row>
    <row r="272" spans="1:8" ht="63">
      <c r="A272" s="55" t="s">
        <v>350</v>
      </c>
      <c r="B272" s="55" t="s">
        <v>2</v>
      </c>
      <c r="C272" s="55" t="s">
        <v>199</v>
      </c>
      <c r="D272" s="55" t="s">
        <v>302</v>
      </c>
      <c r="E272" s="55" t="s">
        <v>351</v>
      </c>
      <c r="F272" s="56"/>
      <c r="G272" s="57">
        <v>47.132</v>
      </c>
      <c r="H272" s="51"/>
    </row>
    <row r="273" spans="1:8" ht="47.25">
      <c r="A273" s="55" t="s">
        <v>194</v>
      </c>
      <c r="B273" s="55" t="s">
        <v>2</v>
      </c>
      <c r="C273" s="55" t="s">
        <v>199</v>
      </c>
      <c r="D273" s="55" t="s">
        <v>302</v>
      </c>
      <c r="E273" s="55" t="s">
        <v>351</v>
      </c>
      <c r="F273" s="55" t="s">
        <v>195</v>
      </c>
      <c r="G273" s="57">
        <v>47.132</v>
      </c>
      <c r="H273" s="51"/>
    </row>
    <row r="274" spans="1:8" ht="47.25">
      <c r="A274" s="55" t="s">
        <v>352</v>
      </c>
      <c r="B274" s="55" t="s">
        <v>2</v>
      </c>
      <c r="C274" s="55" t="s">
        <v>199</v>
      </c>
      <c r="D274" s="55" t="s">
        <v>302</v>
      </c>
      <c r="E274" s="55" t="s">
        <v>353</v>
      </c>
      <c r="F274" s="56"/>
      <c r="G274" s="57">
        <v>453.94396</v>
      </c>
      <c r="H274" s="51"/>
    </row>
    <row r="275" spans="1:8" ht="63">
      <c r="A275" s="55" t="s">
        <v>354</v>
      </c>
      <c r="B275" s="55" t="s">
        <v>2</v>
      </c>
      <c r="C275" s="55" t="s">
        <v>199</v>
      </c>
      <c r="D275" s="55" t="s">
        <v>302</v>
      </c>
      <c r="E275" s="55" t="s">
        <v>355</v>
      </c>
      <c r="F275" s="56"/>
      <c r="G275" s="57">
        <v>453.94396</v>
      </c>
      <c r="H275" s="51"/>
    </row>
    <row r="276" spans="1:8" ht="47.25">
      <c r="A276" s="55" t="s">
        <v>194</v>
      </c>
      <c r="B276" s="55" t="s">
        <v>2</v>
      </c>
      <c r="C276" s="55" t="s">
        <v>199</v>
      </c>
      <c r="D276" s="55" t="s">
        <v>302</v>
      </c>
      <c r="E276" s="55" t="s">
        <v>355</v>
      </c>
      <c r="F276" s="55" t="s">
        <v>195</v>
      </c>
      <c r="G276" s="57">
        <v>453.94396</v>
      </c>
      <c r="H276" s="51"/>
    </row>
    <row r="277" spans="1:8" ht="47.25">
      <c r="A277" s="55" t="s">
        <v>230</v>
      </c>
      <c r="B277" s="55" t="s">
        <v>2</v>
      </c>
      <c r="C277" s="55" t="s">
        <v>199</v>
      </c>
      <c r="D277" s="55" t="s">
        <v>302</v>
      </c>
      <c r="E277" s="55" t="s">
        <v>231</v>
      </c>
      <c r="F277" s="56"/>
      <c r="G277" s="57">
        <v>199.47095</v>
      </c>
      <c r="H277" s="51"/>
    </row>
    <row r="278" spans="1:8" ht="15.75">
      <c r="A278" s="55" t="s">
        <v>226</v>
      </c>
      <c r="B278" s="55" t="s">
        <v>2</v>
      </c>
      <c r="C278" s="55" t="s">
        <v>199</v>
      </c>
      <c r="D278" s="55" t="s">
        <v>302</v>
      </c>
      <c r="E278" s="55" t="s">
        <v>232</v>
      </c>
      <c r="F278" s="56"/>
      <c r="G278" s="57">
        <v>199.47095</v>
      </c>
      <c r="H278" s="51"/>
    </row>
    <row r="279" spans="1:8" ht="31.5">
      <c r="A279" s="55" t="s">
        <v>280</v>
      </c>
      <c r="B279" s="55" t="s">
        <v>2</v>
      </c>
      <c r="C279" s="55" t="s">
        <v>199</v>
      </c>
      <c r="D279" s="55" t="s">
        <v>302</v>
      </c>
      <c r="E279" s="55" t="s">
        <v>101</v>
      </c>
      <c r="F279" s="56"/>
      <c r="G279" s="57">
        <v>199.47095</v>
      </c>
      <c r="H279" s="51"/>
    </row>
    <row r="280" spans="1:8" ht="47.25">
      <c r="A280" s="55" t="s">
        <v>194</v>
      </c>
      <c r="B280" s="55" t="s">
        <v>2</v>
      </c>
      <c r="C280" s="55" t="s">
        <v>199</v>
      </c>
      <c r="D280" s="55" t="s">
        <v>302</v>
      </c>
      <c r="E280" s="55" t="s">
        <v>101</v>
      </c>
      <c r="F280" s="55" t="s">
        <v>195</v>
      </c>
      <c r="G280" s="57">
        <v>199.47095</v>
      </c>
      <c r="H280" s="51"/>
    </row>
    <row r="281" spans="1:8" ht="15.75">
      <c r="A281" s="55" t="s">
        <v>187</v>
      </c>
      <c r="B281" s="55" t="s">
        <v>2</v>
      </c>
      <c r="C281" s="55" t="s">
        <v>188</v>
      </c>
      <c r="D281" s="56"/>
      <c r="E281" s="55" t="s">
        <v>99</v>
      </c>
      <c r="F281" s="56"/>
      <c r="G281" s="57">
        <v>130746.26707</v>
      </c>
      <c r="H281" s="51"/>
    </row>
    <row r="282" spans="1:8" ht="15.75">
      <c r="A282" s="55" t="s">
        <v>356</v>
      </c>
      <c r="B282" s="55" t="s">
        <v>2</v>
      </c>
      <c r="C282" s="55" t="s">
        <v>188</v>
      </c>
      <c r="D282" s="55" t="s">
        <v>197</v>
      </c>
      <c r="E282" s="55" t="s">
        <v>99</v>
      </c>
      <c r="F282" s="56"/>
      <c r="G282" s="57">
        <v>199.526</v>
      </c>
      <c r="H282" s="51"/>
    </row>
    <row r="283" spans="1:8" ht="47.25">
      <c r="A283" s="55" t="s">
        <v>357</v>
      </c>
      <c r="B283" s="55" t="s">
        <v>2</v>
      </c>
      <c r="C283" s="55" t="s">
        <v>188</v>
      </c>
      <c r="D283" s="55" t="s">
        <v>197</v>
      </c>
      <c r="E283" s="55" t="s">
        <v>358</v>
      </c>
      <c r="F283" s="56"/>
      <c r="G283" s="57">
        <v>199.526</v>
      </c>
      <c r="H283" s="51"/>
    </row>
    <row r="284" spans="1:8" ht="47.25">
      <c r="A284" s="55" t="s">
        <v>359</v>
      </c>
      <c r="B284" s="55" t="s">
        <v>2</v>
      </c>
      <c r="C284" s="55" t="s">
        <v>188</v>
      </c>
      <c r="D284" s="55" t="s">
        <v>197</v>
      </c>
      <c r="E284" s="55" t="s">
        <v>358</v>
      </c>
      <c r="F284" s="56"/>
      <c r="G284" s="57">
        <v>199.526</v>
      </c>
      <c r="H284" s="51"/>
    </row>
    <row r="285" spans="1:8" ht="126">
      <c r="A285" s="55" t="s">
        <v>360</v>
      </c>
      <c r="B285" s="55" t="s">
        <v>2</v>
      </c>
      <c r="C285" s="55" t="s">
        <v>188</v>
      </c>
      <c r="D285" s="55" t="s">
        <v>197</v>
      </c>
      <c r="E285" s="55" t="s">
        <v>361</v>
      </c>
      <c r="F285" s="56"/>
      <c r="G285" s="57">
        <v>199.526</v>
      </c>
      <c r="H285" s="51"/>
    </row>
    <row r="286" spans="1:8" ht="47.25">
      <c r="A286" s="55" t="s">
        <v>184</v>
      </c>
      <c r="B286" s="55" t="s">
        <v>2</v>
      </c>
      <c r="C286" s="55" t="s">
        <v>188</v>
      </c>
      <c r="D286" s="55" t="s">
        <v>197</v>
      </c>
      <c r="E286" s="55" t="s">
        <v>361</v>
      </c>
      <c r="F286" s="55" t="s">
        <v>185</v>
      </c>
      <c r="G286" s="57">
        <v>199.526</v>
      </c>
      <c r="H286" s="51"/>
    </row>
    <row r="287" spans="1:8" ht="15.75">
      <c r="A287" s="55" t="s">
        <v>362</v>
      </c>
      <c r="B287" s="55" t="s">
        <v>2</v>
      </c>
      <c r="C287" s="55" t="s">
        <v>188</v>
      </c>
      <c r="D287" s="55" t="s">
        <v>319</v>
      </c>
      <c r="E287" s="55" t="s">
        <v>99</v>
      </c>
      <c r="F287" s="56"/>
      <c r="G287" s="57">
        <v>8934.11</v>
      </c>
      <c r="H287" s="51"/>
    </row>
    <row r="288" spans="1:8" ht="47.25">
      <c r="A288" s="55" t="s">
        <v>200</v>
      </c>
      <c r="B288" s="55" t="s">
        <v>2</v>
      </c>
      <c r="C288" s="55" t="s">
        <v>188</v>
      </c>
      <c r="D288" s="55" t="s">
        <v>319</v>
      </c>
      <c r="E288" s="55" t="s">
        <v>201</v>
      </c>
      <c r="F288" s="56"/>
      <c r="G288" s="57">
        <v>8934.11</v>
      </c>
      <c r="H288" s="51"/>
    </row>
    <row r="289" spans="1:8" ht="47.25">
      <c r="A289" s="55" t="s">
        <v>363</v>
      </c>
      <c r="B289" s="55" t="s">
        <v>2</v>
      </c>
      <c r="C289" s="55" t="s">
        <v>188</v>
      </c>
      <c r="D289" s="55" t="s">
        <v>319</v>
      </c>
      <c r="E289" s="55" t="s">
        <v>364</v>
      </c>
      <c r="F289" s="56"/>
      <c r="G289" s="57">
        <v>8934.11</v>
      </c>
      <c r="H289" s="51"/>
    </row>
    <row r="290" spans="1:8" ht="47.25">
      <c r="A290" s="55" t="s">
        <v>365</v>
      </c>
      <c r="B290" s="55" t="s">
        <v>2</v>
      </c>
      <c r="C290" s="55" t="s">
        <v>188</v>
      </c>
      <c r="D290" s="55" t="s">
        <v>319</v>
      </c>
      <c r="E290" s="55" t="s">
        <v>366</v>
      </c>
      <c r="F290" s="56"/>
      <c r="G290" s="57">
        <v>8934.11</v>
      </c>
      <c r="H290" s="51"/>
    </row>
    <row r="291" spans="1:8" ht="47.25">
      <c r="A291" s="55" t="s">
        <v>184</v>
      </c>
      <c r="B291" s="55" t="s">
        <v>2</v>
      </c>
      <c r="C291" s="55" t="s">
        <v>188</v>
      </c>
      <c r="D291" s="55" t="s">
        <v>319</v>
      </c>
      <c r="E291" s="55" t="s">
        <v>366</v>
      </c>
      <c r="F291" s="55" t="s">
        <v>185</v>
      </c>
      <c r="G291" s="57">
        <v>8934.11</v>
      </c>
      <c r="H291" s="51"/>
    </row>
    <row r="292" spans="1:8" ht="15.75">
      <c r="A292" s="55" t="s">
        <v>367</v>
      </c>
      <c r="B292" s="55" t="s">
        <v>2</v>
      </c>
      <c r="C292" s="55" t="s">
        <v>188</v>
      </c>
      <c r="D292" s="55" t="s">
        <v>302</v>
      </c>
      <c r="E292" s="55" t="s">
        <v>99</v>
      </c>
      <c r="F292" s="56"/>
      <c r="G292" s="57">
        <v>121612.63107</v>
      </c>
      <c r="H292" s="51"/>
    </row>
    <row r="293" spans="1:8" ht="47.25">
      <c r="A293" s="55" t="s">
        <v>368</v>
      </c>
      <c r="B293" s="55" t="s">
        <v>2</v>
      </c>
      <c r="C293" s="55" t="s">
        <v>188</v>
      </c>
      <c r="D293" s="55" t="s">
        <v>302</v>
      </c>
      <c r="E293" s="55" t="s">
        <v>369</v>
      </c>
      <c r="F293" s="56"/>
      <c r="G293" s="57">
        <v>118134.90625</v>
      </c>
      <c r="H293" s="51"/>
    </row>
    <row r="294" spans="1:8" ht="78.75">
      <c r="A294" s="55" t="s">
        <v>370</v>
      </c>
      <c r="B294" s="55" t="s">
        <v>2</v>
      </c>
      <c r="C294" s="55" t="s">
        <v>188</v>
      </c>
      <c r="D294" s="55" t="s">
        <v>302</v>
      </c>
      <c r="E294" s="55" t="s">
        <v>371</v>
      </c>
      <c r="F294" s="56"/>
      <c r="G294" s="57">
        <v>81699.16944</v>
      </c>
      <c r="H294" s="51"/>
    </row>
    <row r="295" spans="1:8" ht="31.5">
      <c r="A295" s="55" t="s">
        <v>183</v>
      </c>
      <c r="B295" s="55" t="s">
        <v>2</v>
      </c>
      <c r="C295" s="55" t="s">
        <v>188</v>
      </c>
      <c r="D295" s="55" t="s">
        <v>302</v>
      </c>
      <c r="E295" s="55" t="s">
        <v>161</v>
      </c>
      <c r="F295" s="56"/>
      <c r="G295" s="57">
        <v>4493.053</v>
      </c>
      <c r="H295" s="51"/>
    </row>
    <row r="296" spans="1:8" ht="47.25">
      <c r="A296" s="55" t="s">
        <v>184</v>
      </c>
      <c r="B296" s="55" t="s">
        <v>2</v>
      </c>
      <c r="C296" s="55" t="s">
        <v>188</v>
      </c>
      <c r="D296" s="55" t="s">
        <v>302</v>
      </c>
      <c r="E296" s="55" t="s">
        <v>161</v>
      </c>
      <c r="F296" s="55" t="s">
        <v>185</v>
      </c>
      <c r="G296" s="57">
        <v>4493.053</v>
      </c>
      <c r="H296" s="51"/>
    </row>
    <row r="297" spans="1:8" ht="63">
      <c r="A297" s="55" t="s">
        <v>372</v>
      </c>
      <c r="B297" s="55" t="s">
        <v>2</v>
      </c>
      <c r="C297" s="55" t="s">
        <v>188</v>
      </c>
      <c r="D297" s="55" t="s">
        <v>302</v>
      </c>
      <c r="E297" s="55" t="s">
        <v>120</v>
      </c>
      <c r="F297" s="56"/>
      <c r="G297" s="57">
        <v>64541.75111</v>
      </c>
      <c r="H297" s="51"/>
    </row>
    <row r="298" spans="1:8" ht="47.25">
      <c r="A298" s="55" t="s">
        <v>184</v>
      </c>
      <c r="B298" s="55" t="s">
        <v>2</v>
      </c>
      <c r="C298" s="55" t="s">
        <v>188</v>
      </c>
      <c r="D298" s="55" t="s">
        <v>302</v>
      </c>
      <c r="E298" s="55" t="s">
        <v>120</v>
      </c>
      <c r="F298" s="55" t="s">
        <v>185</v>
      </c>
      <c r="G298" s="57">
        <v>64541.75111</v>
      </c>
      <c r="H298" s="51"/>
    </row>
    <row r="299" spans="1:8" ht="31.5">
      <c r="A299" s="55" t="s">
        <v>373</v>
      </c>
      <c r="B299" s="55" t="s">
        <v>2</v>
      </c>
      <c r="C299" s="55" t="s">
        <v>188</v>
      </c>
      <c r="D299" s="55" t="s">
        <v>302</v>
      </c>
      <c r="E299" s="55" t="s">
        <v>121</v>
      </c>
      <c r="F299" s="56"/>
      <c r="G299" s="57">
        <v>2803.23</v>
      </c>
      <c r="H299" s="51"/>
    </row>
    <row r="300" spans="1:8" ht="47.25">
      <c r="A300" s="55" t="s">
        <v>184</v>
      </c>
      <c r="B300" s="55" t="s">
        <v>2</v>
      </c>
      <c r="C300" s="55" t="s">
        <v>188</v>
      </c>
      <c r="D300" s="55" t="s">
        <v>302</v>
      </c>
      <c r="E300" s="55" t="s">
        <v>121</v>
      </c>
      <c r="F300" s="55" t="s">
        <v>185</v>
      </c>
      <c r="G300" s="57">
        <v>2803.23</v>
      </c>
      <c r="H300" s="51"/>
    </row>
    <row r="301" spans="1:8" ht="31.5">
      <c r="A301" s="55" t="s">
        <v>374</v>
      </c>
      <c r="B301" s="55" t="s">
        <v>2</v>
      </c>
      <c r="C301" s="55" t="s">
        <v>188</v>
      </c>
      <c r="D301" s="55" t="s">
        <v>302</v>
      </c>
      <c r="E301" s="55" t="s">
        <v>375</v>
      </c>
      <c r="F301" s="56"/>
      <c r="G301" s="57">
        <v>626</v>
      </c>
      <c r="H301" s="51"/>
    </row>
    <row r="302" spans="1:8" ht="47.25">
      <c r="A302" s="55" t="s">
        <v>184</v>
      </c>
      <c r="B302" s="55" t="s">
        <v>2</v>
      </c>
      <c r="C302" s="55" t="s">
        <v>188</v>
      </c>
      <c r="D302" s="55" t="s">
        <v>302</v>
      </c>
      <c r="E302" s="55" t="s">
        <v>375</v>
      </c>
      <c r="F302" s="55" t="s">
        <v>185</v>
      </c>
      <c r="G302" s="57">
        <v>626</v>
      </c>
      <c r="H302" s="51"/>
    </row>
    <row r="303" spans="1:8" ht="78.75">
      <c r="A303" s="55" t="s">
        <v>376</v>
      </c>
      <c r="B303" s="55" t="s">
        <v>2</v>
      </c>
      <c r="C303" s="55" t="s">
        <v>188</v>
      </c>
      <c r="D303" s="55" t="s">
        <v>302</v>
      </c>
      <c r="E303" s="55" t="s">
        <v>377</v>
      </c>
      <c r="F303" s="56"/>
      <c r="G303" s="57">
        <v>9235.13533</v>
      </c>
      <c r="H303" s="51"/>
    </row>
    <row r="304" spans="1:8" ht="47.25">
      <c r="A304" s="55" t="s">
        <v>184</v>
      </c>
      <c r="B304" s="55" t="s">
        <v>2</v>
      </c>
      <c r="C304" s="55" t="s">
        <v>188</v>
      </c>
      <c r="D304" s="55" t="s">
        <v>302</v>
      </c>
      <c r="E304" s="55" t="s">
        <v>377</v>
      </c>
      <c r="F304" s="55" t="s">
        <v>185</v>
      </c>
      <c r="G304" s="57">
        <v>9235.13533</v>
      </c>
      <c r="H304" s="51"/>
    </row>
    <row r="305" spans="1:8" ht="63">
      <c r="A305" s="55" t="s">
        <v>378</v>
      </c>
      <c r="B305" s="55" t="s">
        <v>2</v>
      </c>
      <c r="C305" s="55" t="s">
        <v>188</v>
      </c>
      <c r="D305" s="55" t="s">
        <v>302</v>
      </c>
      <c r="E305" s="55" t="s">
        <v>379</v>
      </c>
      <c r="F305" s="56"/>
      <c r="G305" s="57">
        <v>36435.73681</v>
      </c>
      <c r="H305" s="51"/>
    </row>
    <row r="306" spans="1:8" ht="31.5">
      <c r="A306" s="55" t="s">
        <v>374</v>
      </c>
      <c r="B306" s="55" t="s">
        <v>2</v>
      </c>
      <c r="C306" s="55" t="s">
        <v>188</v>
      </c>
      <c r="D306" s="55" t="s">
        <v>302</v>
      </c>
      <c r="E306" s="55" t="s">
        <v>380</v>
      </c>
      <c r="F306" s="56"/>
      <c r="G306" s="57">
        <v>2907.867</v>
      </c>
      <c r="H306" s="51"/>
    </row>
    <row r="307" spans="1:8" ht="47.25">
      <c r="A307" s="55" t="s">
        <v>194</v>
      </c>
      <c r="B307" s="55" t="s">
        <v>2</v>
      </c>
      <c r="C307" s="55" t="s">
        <v>188</v>
      </c>
      <c r="D307" s="55" t="s">
        <v>302</v>
      </c>
      <c r="E307" s="55" t="s">
        <v>380</v>
      </c>
      <c r="F307" s="55" t="s">
        <v>195</v>
      </c>
      <c r="G307" s="57">
        <v>613.868</v>
      </c>
      <c r="H307" s="51"/>
    </row>
    <row r="308" spans="1:8" ht="47.25">
      <c r="A308" s="55" t="s">
        <v>184</v>
      </c>
      <c r="B308" s="55" t="s">
        <v>2</v>
      </c>
      <c r="C308" s="55" t="s">
        <v>188</v>
      </c>
      <c r="D308" s="55" t="s">
        <v>302</v>
      </c>
      <c r="E308" s="55" t="s">
        <v>380</v>
      </c>
      <c r="F308" s="55" t="s">
        <v>185</v>
      </c>
      <c r="G308" s="57">
        <v>2293.999</v>
      </c>
      <c r="H308" s="51"/>
    </row>
    <row r="309" spans="1:8" ht="63">
      <c r="A309" s="55" t="s">
        <v>381</v>
      </c>
      <c r="B309" s="55" t="s">
        <v>2</v>
      </c>
      <c r="C309" s="55" t="s">
        <v>188</v>
      </c>
      <c r="D309" s="55" t="s">
        <v>302</v>
      </c>
      <c r="E309" s="55" t="s">
        <v>382</v>
      </c>
      <c r="F309" s="56"/>
      <c r="G309" s="57">
        <v>439.74886</v>
      </c>
      <c r="H309" s="51"/>
    </row>
    <row r="310" spans="1:8" ht="47.25">
      <c r="A310" s="55" t="s">
        <v>194</v>
      </c>
      <c r="B310" s="55" t="s">
        <v>2</v>
      </c>
      <c r="C310" s="55" t="s">
        <v>188</v>
      </c>
      <c r="D310" s="55" t="s">
        <v>302</v>
      </c>
      <c r="E310" s="55" t="s">
        <v>382</v>
      </c>
      <c r="F310" s="55" t="s">
        <v>195</v>
      </c>
      <c r="G310" s="57">
        <v>439.74886</v>
      </c>
      <c r="H310" s="51"/>
    </row>
    <row r="311" spans="1:8" ht="78.75">
      <c r="A311" s="55" t="s">
        <v>376</v>
      </c>
      <c r="B311" s="55" t="s">
        <v>2</v>
      </c>
      <c r="C311" s="55" t="s">
        <v>188</v>
      </c>
      <c r="D311" s="55" t="s">
        <v>302</v>
      </c>
      <c r="E311" s="55" t="s">
        <v>147</v>
      </c>
      <c r="F311" s="56"/>
      <c r="G311" s="57">
        <v>33088.12095</v>
      </c>
      <c r="H311" s="51"/>
    </row>
    <row r="312" spans="1:8" ht="47.25">
      <c r="A312" s="55" t="s">
        <v>184</v>
      </c>
      <c r="B312" s="55" t="s">
        <v>2</v>
      </c>
      <c r="C312" s="55" t="s">
        <v>188</v>
      </c>
      <c r="D312" s="55" t="s">
        <v>302</v>
      </c>
      <c r="E312" s="55" t="s">
        <v>147</v>
      </c>
      <c r="F312" s="55" t="s">
        <v>185</v>
      </c>
      <c r="G312" s="57">
        <v>33088.12095</v>
      </c>
      <c r="H312" s="51"/>
    </row>
    <row r="313" spans="1:8" ht="47.25">
      <c r="A313" s="55" t="s">
        <v>224</v>
      </c>
      <c r="B313" s="55" t="s">
        <v>2</v>
      </c>
      <c r="C313" s="55" t="s">
        <v>188</v>
      </c>
      <c r="D313" s="55" t="s">
        <v>302</v>
      </c>
      <c r="E313" s="55" t="s">
        <v>225</v>
      </c>
      <c r="F313" s="56"/>
      <c r="G313" s="57">
        <v>789.474</v>
      </c>
      <c r="H313" s="51"/>
    </row>
    <row r="314" spans="1:8" ht="15.75">
      <c r="A314" s="55" t="s">
        <v>226</v>
      </c>
      <c r="B314" s="55" t="s">
        <v>2</v>
      </c>
      <c r="C314" s="55" t="s">
        <v>188</v>
      </c>
      <c r="D314" s="55" t="s">
        <v>302</v>
      </c>
      <c r="E314" s="55" t="s">
        <v>227</v>
      </c>
      <c r="F314" s="56"/>
      <c r="G314" s="57">
        <v>789.474</v>
      </c>
      <c r="H314" s="51"/>
    </row>
    <row r="315" spans="1:8" ht="31.5">
      <c r="A315" s="55" t="s">
        <v>383</v>
      </c>
      <c r="B315" s="55" t="s">
        <v>2</v>
      </c>
      <c r="C315" s="55" t="s">
        <v>188</v>
      </c>
      <c r="D315" s="55" t="s">
        <v>302</v>
      </c>
      <c r="E315" s="55" t="s">
        <v>384</v>
      </c>
      <c r="F315" s="56"/>
      <c r="G315" s="57">
        <v>789.474</v>
      </c>
      <c r="H315" s="51"/>
    </row>
    <row r="316" spans="1:8" ht="47.25">
      <c r="A316" s="55" t="s">
        <v>194</v>
      </c>
      <c r="B316" s="55" t="s">
        <v>2</v>
      </c>
      <c r="C316" s="55" t="s">
        <v>188</v>
      </c>
      <c r="D316" s="55" t="s">
        <v>302</v>
      </c>
      <c r="E316" s="55" t="s">
        <v>384</v>
      </c>
      <c r="F316" s="55" t="s">
        <v>195</v>
      </c>
      <c r="G316" s="57">
        <v>789.474</v>
      </c>
      <c r="H316" s="51"/>
    </row>
    <row r="317" spans="1:8" ht="47.25">
      <c r="A317" s="55" t="s">
        <v>230</v>
      </c>
      <c r="B317" s="55" t="s">
        <v>2</v>
      </c>
      <c r="C317" s="55" t="s">
        <v>188</v>
      </c>
      <c r="D317" s="55" t="s">
        <v>302</v>
      </c>
      <c r="E317" s="55" t="s">
        <v>231</v>
      </c>
      <c r="F317" s="56"/>
      <c r="G317" s="57">
        <v>2688.25082</v>
      </c>
      <c r="H317" s="51"/>
    </row>
    <row r="318" spans="1:8" ht="15.75">
      <c r="A318" s="55" t="s">
        <v>226</v>
      </c>
      <c r="B318" s="55" t="s">
        <v>2</v>
      </c>
      <c r="C318" s="55" t="s">
        <v>188</v>
      </c>
      <c r="D318" s="55" t="s">
        <v>302</v>
      </c>
      <c r="E318" s="55" t="s">
        <v>232</v>
      </c>
      <c r="F318" s="56"/>
      <c r="G318" s="57">
        <v>2688.25082</v>
      </c>
      <c r="H318" s="51"/>
    </row>
    <row r="319" spans="1:8" ht="31.5">
      <c r="A319" s="55" t="s">
        <v>280</v>
      </c>
      <c r="B319" s="55" t="s">
        <v>2</v>
      </c>
      <c r="C319" s="55" t="s">
        <v>188</v>
      </c>
      <c r="D319" s="55" t="s">
        <v>302</v>
      </c>
      <c r="E319" s="55" t="s">
        <v>101</v>
      </c>
      <c r="F319" s="56"/>
      <c r="G319" s="57">
        <v>2688.25082</v>
      </c>
      <c r="H319" s="51"/>
    </row>
    <row r="320" spans="1:8" ht="47.25">
      <c r="A320" s="55" t="s">
        <v>184</v>
      </c>
      <c r="B320" s="55" t="s">
        <v>2</v>
      </c>
      <c r="C320" s="55" t="s">
        <v>188</v>
      </c>
      <c r="D320" s="55" t="s">
        <v>302</v>
      </c>
      <c r="E320" s="55" t="s">
        <v>101</v>
      </c>
      <c r="F320" s="55" t="s">
        <v>185</v>
      </c>
      <c r="G320" s="57">
        <v>2688.25082</v>
      </c>
      <c r="H320" s="51"/>
    </row>
    <row r="321" spans="1:8" ht="15.75">
      <c r="A321" s="55" t="s">
        <v>196</v>
      </c>
      <c r="B321" s="55" t="s">
        <v>2</v>
      </c>
      <c r="C321" s="55" t="s">
        <v>197</v>
      </c>
      <c r="D321" s="56"/>
      <c r="E321" s="55" t="s">
        <v>99</v>
      </c>
      <c r="F321" s="56"/>
      <c r="G321" s="57">
        <v>98008.9479</v>
      </c>
      <c r="H321" s="51"/>
    </row>
    <row r="322" spans="1:8" ht="15.75">
      <c r="A322" s="55" t="s">
        <v>385</v>
      </c>
      <c r="B322" s="55" t="s">
        <v>2</v>
      </c>
      <c r="C322" s="55" t="s">
        <v>197</v>
      </c>
      <c r="D322" s="55" t="s">
        <v>176</v>
      </c>
      <c r="E322" s="55" t="s">
        <v>99</v>
      </c>
      <c r="F322" s="56"/>
      <c r="G322" s="57">
        <v>514.74642</v>
      </c>
      <c r="H322" s="51"/>
    </row>
    <row r="323" spans="1:8" ht="63">
      <c r="A323" s="55" t="s">
        <v>386</v>
      </c>
      <c r="B323" s="55" t="s">
        <v>2</v>
      </c>
      <c r="C323" s="55" t="s">
        <v>197</v>
      </c>
      <c r="D323" s="55" t="s">
        <v>176</v>
      </c>
      <c r="E323" s="55" t="s">
        <v>387</v>
      </c>
      <c r="F323" s="56"/>
      <c r="G323" s="57">
        <v>289.71542</v>
      </c>
      <c r="H323" s="51"/>
    </row>
    <row r="324" spans="1:8" ht="15.75">
      <c r="A324" s="55" t="s">
        <v>388</v>
      </c>
      <c r="B324" s="55" t="s">
        <v>2</v>
      </c>
      <c r="C324" s="55" t="s">
        <v>197</v>
      </c>
      <c r="D324" s="55" t="s">
        <v>176</v>
      </c>
      <c r="E324" s="55" t="s">
        <v>389</v>
      </c>
      <c r="F324" s="56"/>
      <c r="G324" s="57">
        <v>289.71542</v>
      </c>
      <c r="H324" s="51"/>
    </row>
    <row r="325" spans="1:8" ht="31.5">
      <c r="A325" s="55" t="s">
        <v>390</v>
      </c>
      <c r="B325" s="55" t="s">
        <v>2</v>
      </c>
      <c r="C325" s="55" t="s">
        <v>197</v>
      </c>
      <c r="D325" s="55" t="s">
        <v>176</v>
      </c>
      <c r="E325" s="55" t="s">
        <v>125</v>
      </c>
      <c r="F325" s="56"/>
      <c r="G325" s="57">
        <v>289.71542</v>
      </c>
      <c r="H325" s="51"/>
    </row>
    <row r="326" spans="1:8" ht="47.25">
      <c r="A326" s="55" t="s">
        <v>194</v>
      </c>
      <c r="B326" s="55" t="s">
        <v>2</v>
      </c>
      <c r="C326" s="55" t="s">
        <v>197</v>
      </c>
      <c r="D326" s="55" t="s">
        <v>176</v>
      </c>
      <c r="E326" s="55" t="s">
        <v>125</v>
      </c>
      <c r="F326" s="55" t="s">
        <v>195</v>
      </c>
      <c r="G326" s="57">
        <v>289.71542</v>
      </c>
      <c r="H326" s="51"/>
    </row>
    <row r="327" spans="1:8" ht="47.25">
      <c r="A327" s="55" t="s">
        <v>230</v>
      </c>
      <c r="B327" s="55" t="s">
        <v>2</v>
      </c>
      <c r="C327" s="55" t="s">
        <v>197</v>
      </c>
      <c r="D327" s="55" t="s">
        <v>176</v>
      </c>
      <c r="E327" s="55" t="s">
        <v>231</v>
      </c>
      <c r="F327" s="56"/>
      <c r="G327" s="57">
        <v>225.031</v>
      </c>
      <c r="H327" s="51"/>
    </row>
    <row r="328" spans="1:8" ht="15.75">
      <c r="A328" s="55" t="s">
        <v>226</v>
      </c>
      <c r="B328" s="55" t="s">
        <v>2</v>
      </c>
      <c r="C328" s="55" t="s">
        <v>197</v>
      </c>
      <c r="D328" s="55" t="s">
        <v>176</v>
      </c>
      <c r="E328" s="55" t="s">
        <v>232</v>
      </c>
      <c r="F328" s="56"/>
      <c r="G328" s="57">
        <v>225.031</v>
      </c>
      <c r="H328" s="51"/>
    </row>
    <row r="329" spans="1:8" ht="78.75">
      <c r="A329" s="55" t="s">
        <v>391</v>
      </c>
      <c r="B329" s="55" t="s">
        <v>2</v>
      </c>
      <c r="C329" s="55" t="s">
        <v>197</v>
      </c>
      <c r="D329" s="55" t="s">
        <v>176</v>
      </c>
      <c r="E329" s="55" t="s">
        <v>392</v>
      </c>
      <c r="F329" s="56"/>
      <c r="G329" s="57">
        <v>225.031</v>
      </c>
      <c r="H329" s="51"/>
    </row>
    <row r="330" spans="1:8" ht="47.25">
      <c r="A330" s="55" t="s">
        <v>194</v>
      </c>
      <c r="B330" s="55" t="s">
        <v>2</v>
      </c>
      <c r="C330" s="55" t="s">
        <v>197</v>
      </c>
      <c r="D330" s="55" t="s">
        <v>176</v>
      </c>
      <c r="E330" s="55" t="s">
        <v>392</v>
      </c>
      <c r="F330" s="55" t="s">
        <v>195</v>
      </c>
      <c r="G330" s="57">
        <v>225.031</v>
      </c>
      <c r="H330" s="51"/>
    </row>
    <row r="331" spans="1:8" ht="15.75">
      <c r="A331" s="55" t="s">
        <v>393</v>
      </c>
      <c r="B331" s="55" t="s">
        <v>2</v>
      </c>
      <c r="C331" s="55" t="s">
        <v>197</v>
      </c>
      <c r="D331" s="55" t="s">
        <v>282</v>
      </c>
      <c r="E331" s="55" t="s">
        <v>99</v>
      </c>
      <c r="F331" s="56"/>
      <c r="G331" s="57">
        <v>10235.76888</v>
      </c>
      <c r="H331" s="51"/>
    </row>
    <row r="332" spans="1:8" ht="63">
      <c r="A332" s="55" t="s">
        <v>386</v>
      </c>
      <c r="B332" s="55" t="s">
        <v>2</v>
      </c>
      <c r="C332" s="55" t="s">
        <v>197</v>
      </c>
      <c r="D332" s="55" t="s">
        <v>282</v>
      </c>
      <c r="E332" s="55" t="s">
        <v>387</v>
      </c>
      <c r="F332" s="56"/>
      <c r="G332" s="57">
        <v>4194.237</v>
      </c>
      <c r="H332" s="51"/>
    </row>
    <row r="333" spans="1:8" ht="31.5">
      <c r="A333" s="55" t="s">
        <v>394</v>
      </c>
      <c r="B333" s="55" t="s">
        <v>2</v>
      </c>
      <c r="C333" s="55" t="s">
        <v>197</v>
      </c>
      <c r="D333" s="55" t="s">
        <v>282</v>
      </c>
      <c r="E333" s="55" t="s">
        <v>395</v>
      </c>
      <c r="F333" s="56"/>
      <c r="G333" s="57">
        <v>4194.237</v>
      </c>
      <c r="H333" s="51"/>
    </row>
    <row r="334" spans="1:8" ht="31.5">
      <c r="A334" s="55" t="s">
        <v>374</v>
      </c>
      <c r="B334" s="55" t="s">
        <v>2</v>
      </c>
      <c r="C334" s="55" t="s">
        <v>197</v>
      </c>
      <c r="D334" s="55" t="s">
        <v>282</v>
      </c>
      <c r="E334" s="55" t="s">
        <v>396</v>
      </c>
      <c r="F334" s="56"/>
      <c r="G334" s="57">
        <v>4194.237</v>
      </c>
      <c r="H334" s="51"/>
    </row>
    <row r="335" spans="1:8" ht="47.25">
      <c r="A335" s="55" t="s">
        <v>194</v>
      </c>
      <c r="B335" s="55" t="s">
        <v>2</v>
      </c>
      <c r="C335" s="55" t="s">
        <v>197</v>
      </c>
      <c r="D335" s="55" t="s">
        <v>282</v>
      </c>
      <c r="E335" s="55" t="s">
        <v>396</v>
      </c>
      <c r="F335" s="55" t="s">
        <v>195</v>
      </c>
      <c r="G335" s="57">
        <v>200</v>
      </c>
      <c r="H335" s="51"/>
    </row>
    <row r="336" spans="1:8" ht="31.5">
      <c r="A336" s="55" t="s">
        <v>397</v>
      </c>
      <c r="B336" s="55" t="s">
        <v>2</v>
      </c>
      <c r="C336" s="55" t="s">
        <v>197</v>
      </c>
      <c r="D336" s="55" t="s">
        <v>282</v>
      </c>
      <c r="E336" s="55" t="s">
        <v>396</v>
      </c>
      <c r="F336" s="55" t="s">
        <v>398</v>
      </c>
      <c r="G336" s="57">
        <v>3994.237</v>
      </c>
      <c r="H336" s="51"/>
    </row>
    <row r="337" spans="1:8" ht="47.25">
      <c r="A337" s="55" t="s">
        <v>200</v>
      </c>
      <c r="B337" s="55" t="s">
        <v>2</v>
      </c>
      <c r="C337" s="55" t="s">
        <v>197</v>
      </c>
      <c r="D337" s="55" t="s">
        <v>282</v>
      </c>
      <c r="E337" s="55" t="s">
        <v>201</v>
      </c>
      <c r="F337" s="56"/>
      <c r="G337" s="57">
        <v>4988.89188</v>
      </c>
      <c r="H337" s="51"/>
    </row>
    <row r="338" spans="1:8" ht="31.5">
      <c r="A338" s="55" t="s">
        <v>202</v>
      </c>
      <c r="B338" s="55" t="s">
        <v>2</v>
      </c>
      <c r="C338" s="55" t="s">
        <v>197</v>
      </c>
      <c r="D338" s="55" t="s">
        <v>282</v>
      </c>
      <c r="E338" s="55" t="s">
        <v>203</v>
      </c>
      <c r="F338" s="56"/>
      <c r="G338" s="57">
        <v>4988.89188</v>
      </c>
      <c r="H338" s="51"/>
    </row>
    <row r="339" spans="1:8" ht="31.5">
      <c r="A339" s="55" t="s">
        <v>399</v>
      </c>
      <c r="B339" s="55" t="s">
        <v>2</v>
      </c>
      <c r="C339" s="55" t="s">
        <v>197</v>
      </c>
      <c r="D339" s="55" t="s">
        <v>282</v>
      </c>
      <c r="E339" s="55" t="s">
        <v>400</v>
      </c>
      <c r="F339" s="56"/>
      <c r="G339" s="57">
        <v>4988.89188</v>
      </c>
      <c r="H339" s="51"/>
    </row>
    <row r="340" spans="1:8" ht="47.25">
      <c r="A340" s="55" t="s">
        <v>184</v>
      </c>
      <c r="B340" s="55" t="s">
        <v>2</v>
      </c>
      <c r="C340" s="55" t="s">
        <v>197</v>
      </c>
      <c r="D340" s="55" t="s">
        <v>282</v>
      </c>
      <c r="E340" s="55" t="s">
        <v>400</v>
      </c>
      <c r="F340" s="55" t="s">
        <v>185</v>
      </c>
      <c r="G340" s="57">
        <v>4988.89188</v>
      </c>
      <c r="H340" s="51"/>
    </row>
    <row r="341" spans="1:8" ht="47.25">
      <c r="A341" s="55" t="s">
        <v>224</v>
      </c>
      <c r="B341" s="55" t="s">
        <v>2</v>
      </c>
      <c r="C341" s="55" t="s">
        <v>197</v>
      </c>
      <c r="D341" s="55" t="s">
        <v>282</v>
      </c>
      <c r="E341" s="55" t="s">
        <v>225</v>
      </c>
      <c r="F341" s="56"/>
      <c r="G341" s="57">
        <v>1052.64</v>
      </c>
      <c r="H341" s="51"/>
    </row>
    <row r="342" spans="1:8" ht="15.75">
      <c r="A342" s="55" t="s">
        <v>226</v>
      </c>
      <c r="B342" s="55" t="s">
        <v>2</v>
      </c>
      <c r="C342" s="55" t="s">
        <v>197</v>
      </c>
      <c r="D342" s="55" t="s">
        <v>282</v>
      </c>
      <c r="E342" s="55" t="s">
        <v>227</v>
      </c>
      <c r="F342" s="56"/>
      <c r="G342" s="57">
        <v>1052.64</v>
      </c>
      <c r="H342" s="51"/>
    </row>
    <row r="343" spans="1:8" ht="47.25">
      <c r="A343" s="55" t="s">
        <v>401</v>
      </c>
      <c r="B343" s="55" t="s">
        <v>2</v>
      </c>
      <c r="C343" s="55" t="s">
        <v>197</v>
      </c>
      <c r="D343" s="55" t="s">
        <v>282</v>
      </c>
      <c r="E343" s="55" t="s">
        <v>402</v>
      </c>
      <c r="F343" s="56"/>
      <c r="G343" s="57">
        <v>1052.64</v>
      </c>
      <c r="H343" s="51"/>
    </row>
    <row r="344" spans="1:8" ht="47.25">
      <c r="A344" s="55" t="s">
        <v>184</v>
      </c>
      <c r="B344" s="55" t="s">
        <v>2</v>
      </c>
      <c r="C344" s="55" t="s">
        <v>197</v>
      </c>
      <c r="D344" s="55" t="s">
        <v>282</v>
      </c>
      <c r="E344" s="55" t="s">
        <v>402</v>
      </c>
      <c r="F344" s="55" t="s">
        <v>185</v>
      </c>
      <c r="G344" s="57">
        <v>1052.64</v>
      </c>
      <c r="H344" s="51"/>
    </row>
    <row r="345" spans="1:8" ht="15.75">
      <c r="A345" s="55" t="s">
        <v>198</v>
      </c>
      <c r="B345" s="55" t="s">
        <v>2</v>
      </c>
      <c r="C345" s="55" t="s">
        <v>197</v>
      </c>
      <c r="D345" s="55" t="s">
        <v>199</v>
      </c>
      <c r="E345" s="55" t="s">
        <v>99</v>
      </c>
      <c r="F345" s="56"/>
      <c r="G345" s="57">
        <v>87258.4326</v>
      </c>
      <c r="H345" s="51"/>
    </row>
    <row r="346" spans="1:8" ht="63">
      <c r="A346" s="55" t="s">
        <v>386</v>
      </c>
      <c r="B346" s="55" t="s">
        <v>2</v>
      </c>
      <c r="C346" s="55" t="s">
        <v>197</v>
      </c>
      <c r="D346" s="55" t="s">
        <v>199</v>
      </c>
      <c r="E346" s="55" t="s">
        <v>387</v>
      </c>
      <c r="F346" s="56"/>
      <c r="G346" s="57">
        <v>36289.01621</v>
      </c>
      <c r="H346" s="51"/>
    </row>
    <row r="347" spans="1:8" ht="31.5">
      <c r="A347" s="55" t="s">
        <v>394</v>
      </c>
      <c r="B347" s="55" t="s">
        <v>2</v>
      </c>
      <c r="C347" s="55" t="s">
        <v>197</v>
      </c>
      <c r="D347" s="55" t="s">
        <v>199</v>
      </c>
      <c r="E347" s="55" t="s">
        <v>395</v>
      </c>
      <c r="F347" s="56"/>
      <c r="G347" s="57">
        <v>36289.01621</v>
      </c>
      <c r="H347" s="51"/>
    </row>
    <row r="348" spans="1:8" ht="31.5">
      <c r="A348" s="55" t="s">
        <v>183</v>
      </c>
      <c r="B348" s="55" t="s">
        <v>2</v>
      </c>
      <c r="C348" s="55" t="s">
        <v>197</v>
      </c>
      <c r="D348" s="55" t="s">
        <v>199</v>
      </c>
      <c r="E348" s="55" t="s">
        <v>403</v>
      </c>
      <c r="F348" s="56"/>
      <c r="G348" s="57">
        <v>23094.403</v>
      </c>
      <c r="H348" s="51"/>
    </row>
    <row r="349" spans="1:8" ht="47.25">
      <c r="A349" s="55" t="s">
        <v>184</v>
      </c>
      <c r="B349" s="55" t="s">
        <v>2</v>
      </c>
      <c r="C349" s="55" t="s">
        <v>197</v>
      </c>
      <c r="D349" s="55" t="s">
        <v>199</v>
      </c>
      <c r="E349" s="55" t="s">
        <v>403</v>
      </c>
      <c r="F349" s="55" t="s">
        <v>185</v>
      </c>
      <c r="G349" s="57">
        <v>23094.403</v>
      </c>
      <c r="H349" s="51"/>
    </row>
    <row r="350" spans="1:8" ht="31.5">
      <c r="A350" s="55" t="s">
        <v>404</v>
      </c>
      <c r="B350" s="55" t="s">
        <v>2</v>
      </c>
      <c r="C350" s="55" t="s">
        <v>197</v>
      </c>
      <c r="D350" s="55" t="s">
        <v>199</v>
      </c>
      <c r="E350" s="55" t="s">
        <v>405</v>
      </c>
      <c r="F350" s="56"/>
      <c r="G350" s="57">
        <v>5256.8</v>
      </c>
      <c r="H350" s="51"/>
    </row>
    <row r="351" spans="1:8" ht="47.25">
      <c r="A351" s="55" t="s">
        <v>184</v>
      </c>
      <c r="B351" s="55" t="s">
        <v>2</v>
      </c>
      <c r="C351" s="55" t="s">
        <v>197</v>
      </c>
      <c r="D351" s="55" t="s">
        <v>199</v>
      </c>
      <c r="E351" s="55" t="s">
        <v>405</v>
      </c>
      <c r="F351" s="55" t="s">
        <v>185</v>
      </c>
      <c r="G351" s="57">
        <v>5256.8</v>
      </c>
      <c r="H351" s="51"/>
    </row>
    <row r="352" spans="1:8" ht="31.5">
      <c r="A352" s="55" t="s">
        <v>374</v>
      </c>
      <c r="B352" s="55" t="s">
        <v>2</v>
      </c>
      <c r="C352" s="55" t="s">
        <v>197</v>
      </c>
      <c r="D352" s="55" t="s">
        <v>199</v>
      </c>
      <c r="E352" s="55" t="s">
        <v>396</v>
      </c>
      <c r="F352" s="56"/>
      <c r="G352" s="57">
        <v>7421.09421</v>
      </c>
      <c r="H352" s="51"/>
    </row>
    <row r="353" spans="1:8" ht="47.25">
      <c r="A353" s="55" t="s">
        <v>194</v>
      </c>
      <c r="B353" s="55" t="s">
        <v>2</v>
      </c>
      <c r="C353" s="55" t="s">
        <v>197</v>
      </c>
      <c r="D353" s="55" t="s">
        <v>199</v>
      </c>
      <c r="E353" s="55" t="s">
        <v>396</v>
      </c>
      <c r="F353" s="55" t="s">
        <v>195</v>
      </c>
      <c r="G353" s="57">
        <v>448.195</v>
      </c>
      <c r="H353" s="51"/>
    </row>
    <row r="354" spans="1:8" ht="31.5">
      <c r="A354" s="55" t="s">
        <v>397</v>
      </c>
      <c r="B354" s="55" t="s">
        <v>2</v>
      </c>
      <c r="C354" s="55" t="s">
        <v>197</v>
      </c>
      <c r="D354" s="55" t="s">
        <v>199</v>
      </c>
      <c r="E354" s="55" t="s">
        <v>396</v>
      </c>
      <c r="F354" s="55" t="s">
        <v>398</v>
      </c>
      <c r="G354" s="57">
        <v>6972.89921</v>
      </c>
      <c r="H354" s="51"/>
    </row>
    <row r="355" spans="1:8" ht="31.5">
      <c r="A355" s="55" t="s">
        <v>406</v>
      </c>
      <c r="B355" s="55" t="s">
        <v>2</v>
      </c>
      <c r="C355" s="55" t="s">
        <v>197</v>
      </c>
      <c r="D355" s="55" t="s">
        <v>199</v>
      </c>
      <c r="E355" s="55" t="s">
        <v>407</v>
      </c>
      <c r="F355" s="56"/>
      <c r="G355" s="57">
        <v>516.719</v>
      </c>
      <c r="H355" s="51"/>
    </row>
    <row r="356" spans="1:8" ht="47.25">
      <c r="A356" s="55" t="s">
        <v>184</v>
      </c>
      <c r="B356" s="55" t="s">
        <v>2</v>
      </c>
      <c r="C356" s="55" t="s">
        <v>197</v>
      </c>
      <c r="D356" s="55" t="s">
        <v>199</v>
      </c>
      <c r="E356" s="55" t="s">
        <v>407</v>
      </c>
      <c r="F356" s="55" t="s">
        <v>185</v>
      </c>
      <c r="G356" s="57">
        <v>516.719</v>
      </c>
      <c r="H356" s="51"/>
    </row>
    <row r="357" spans="1:8" ht="47.25">
      <c r="A357" s="55" t="s">
        <v>200</v>
      </c>
      <c r="B357" s="55" t="s">
        <v>2</v>
      </c>
      <c r="C357" s="55" t="s">
        <v>197</v>
      </c>
      <c r="D357" s="55" t="s">
        <v>199</v>
      </c>
      <c r="E357" s="55" t="s">
        <v>201</v>
      </c>
      <c r="F357" s="56"/>
      <c r="G357" s="57">
        <v>25300.25974</v>
      </c>
      <c r="H357" s="51"/>
    </row>
    <row r="358" spans="1:8" ht="31.5">
      <c r="A358" s="55" t="s">
        <v>202</v>
      </c>
      <c r="B358" s="55" t="s">
        <v>2</v>
      </c>
      <c r="C358" s="55" t="s">
        <v>197</v>
      </c>
      <c r="D358" s="55" t="s">
        <v>199</v>
      </c>
      <c r="E358" s="55" t="s">
        <v>203</v>
      </c>
      <c r="F358" s="56"/>
      <c r="G358" s="57">
        <v>25300.25974</v>
      </c>
      <c r="H358" s="51"/>
    </row>
    <row r="359" spans="1:8" ht="31.5">
      <c r="A359" s="55" t="s">
        <v>183</v>
      </c>
      <c r="B359" s="55" t="s">
        <v>2</v>
      </c>
      <c r="C359" s="55" t="s">
        <v>197</v>
      </c>
      <c r="D359" s="55" t="s">
        <v>199</v>
      </c>
      <c r="E359" s="55" t="s">
        <v>162</v>
      </c>
      <c r="F359" s="56"/>
      <c r="G359" s="57">
        <v>532.96</v>
      </c>
      <c r="H359" s="51"/>
    </row>
    <row r="360" spans="1:8" ht="47.25">
      <c r="A360" s="55" t="s">
        <v>184</v>
      </c>
      <c r="B360" s="55" t="s">
        <v>2</v>
      </c>
      <c r="C360" s="55" t="s">
        <v>197</v>
      </c>
      <c r="D360" s="55" t="s">
        <v>199</v>
      </c>
      <c r="E360" s="55" t="s">
        <v>162</v>
      </c>
      <c r="F360" s="55" t="s">
        <v>185</v>
      </c>
      <c r="G360" s="57">
        <v>532.96</v>
      </c>
      <c r="H360" s="51"/>
    </row>
    <row r="361" spans="1:8" ht="31.5">
      <c r="A361" s="55" t="s">
        <v>408</v>
      </c>
      <c r="B361" s="55" t="s">
        <v>2</v>
      </c>
      <c r="C361" s="55" t="s">
        <v>197</v>
      </c>
      <c r="D361" s="55" t="s">
        <v>199</v>
      </c>
      <c r="E361" s="55" t="s">
        <v>409</v>
      </c>
      <c r="F361" s="56"/>
      <c r="G361" s="57">
        <v>128.87</v>
      </c>
      <c r="H361" s="51"/>
    </row>
    <row r="362" spans="1:8" ht="47.25">
      <c r="A362" s="55" t="s">
        <v>184</v>
      </c>
      <c r="B362" s="55" t="s">
        <v>2</v>
      </c>
      <c r="C362" s="55" t="s">
        <v>197</v>
      </c>
      <c r="D362" s="55" t="s">
        <v>199</v>
      </c>
      <c r="E362" s="55" t="s">
        <v>409</v>
      </c>
      <c r="F362" s="55" t="s">
        <v>185</v>
      </c>
      <c r="G362" s="57">
        <v>128.87</v>
      </c>
      <c r="H362" s="51"/>
    </row>
    <row r="363" spans="1:8" ht="63">
      <c r="A363" s="55" t="s">
        <v>410</v>
      </c>
      <c r="B363" s="55" t="s">
        <v>2</v>
      </c>
      <c r="C363" s="55" t="s">
        <v>197</v>
      </c>
      <c r="D363" s="55" t="s">
        <v>199</v>
      </c>
      <c r="E363" s="55" t="s">
        <v>411</v>
      </c>
      <c r="F363" s="56"/>
      <c r="G363" s="57">
        <v>12554.6587</v>
      </c>
      <c r="H363" s="51"/>
    </row>
    <row r="364" spans="1:8" ht="47.25">
      <c r="A364" s="55" t="s">
        <v>184</v>
      </c>
      <c r="B364" s="55" t="s">
        <v>2</v>
      </c>
      <c r="C364" s="55" t="s">
        <v>197</v>
      </c>
      <c r="D364" s="55" t="s">
        <v>199</v>
      </c>
      <c r="E364" s="55" t="s">
        <v>411</v>
      </c>
      <c r="F364" s="55" t="s">
        <v>185</v>
      </c>
      <c r="G364" s="57">
        <v>12554.6587</v>
      </c>
      <c r="H364" s="51"/>
    </row>
    <row r="365" spans="1:8" ht="31.5">
      <c r="A365" s="55" t="s">
        <v>412</v>
      </c>
      <c r="B365" s="55" t="s">
        <v>2</v>
      </c>
      <c r="C365" s="55" t="s">
        <v>197</v>
      </c>
      <c r="D365" s="55" t="s">
        <v>199</v>
      </c>
      <c r="E365" s="55" t="s">
        <v>413</v>
      </c>
      <c r="F365" s="56"/>
      <c r="G365" s="57">
        <v>150</v>
      </c>
      <c r="H365" s="51"/>
    </row>
    <row r="366" spans="1:8" ht="47.25">
      <c r="A366" s="55" t="s">
        <v>184</v>
      </c>
      <c r="B366" s="55" t="s">
        <v>2</v>
      </c>
      <c r="C366" s="55" t="s">
        <v>197</v>
      </c>
      <c r="D366" s="55" t="s">
        <v>199</v>
      </c>
      <c r="E366" s="55" t="s">
        <v>413</v>
      </c>
      <c r="F366" s="55" t="s">
        <v>185</v>
      </c>
      <c r="G366" s="57">
        <v>150</v>
      </c>
      <c r="H366" s="51"/>
    </row>
    <row r="367" spans="1:8" ht="31.5">
      <c r="A367" s="55" t="s">
        <v>414</v>
      </c>
      <c r="B367" s="55" t="s">
        <v>2</v>
      </c>
      <c r="C367" s="55" t="s">
        <v>197</v>
      </c>
      <c r="D367" s="55" t="s">
        <v>199</v>
      </c>
      <c r="E367" s="55" t="s">
        <v>415</v>
      </c>
      <c r="F367" s="56"/>
      <c r="G367" s="57">
        <v>635</v>
      </c>
      <c r="H367" s="51"/>
    </row>
    <row r="368" spans="1:8" ht="31.5">
      <c r="A368" s="55" t="s">
        <v>397</v>
      </c>
      <c r="B368" s="55" t="s">
        <v>2</v>
      </c>
      <c r="C368" s="55" t="s">
        <v>197</v>
      </c>
      <c r="D368" s="55" t="s">
        <v>199</v>
      </c>
      <c r="E368" s="55" t="s">
        <v>415</v>
      </c>
      <c r="F368" s="55" t="s">
        <v>398</v>
      </c>
      <c r="G368" s="57">
        <v>635</v>
      </c>
      <c r="H368" s="51"/>
    </row>
    <row r="369" spans="1:8" ht="47.25">
      <c r="A369" s="55" t="s">
        <v>416</v>
      </c>
      <c r="B369" s="55" t="s">
        <v>2</v>
      </c>
      <c r="C369" s="55" t="s">
        <v>197</v>
      </c>
      <c r="D369" s="55" t="s">
        <v>199</v>
      </c>
      <c r="E369" s="55" t="s">
        <v>417</v>
      </c>
      <c r="F369" s="56"/>
      <c r="G369" s="57">
        <v>352.84565</v>
      </c>
      <c r="H369" s="51"/>
    </row>
    <row r="370" spans="1:8" ht="47.25">
      <c r="A370" s="55" t="s">
        <v>184</v>
      </c>
      <c r="B370" s="55" t="s">
        <v>2</v>
      </c>
      <c r="C370" s="55" t="s">
        <v>197</v>
      </c>
      <c r="D370" s="55" t="s">
        <v>199</v>
      </c>
      <c r="E370" s="55" t="s">
        <v>417</v>
      </c>
      <c r="F370" s="55" t="s">
        <v>185</v>
      </c>
      <c r="G370" s="57">
        <v>352.84565</v>
      </c>
      <c r="H370" s="51"/>
    </row>
    <row r="371" spans="1:8" ht="15.75">
      <c r="A371" s="55" t="s">
        <v>204</v>
      </c>
      <c r="B371" s="55" t="s">
        <v>2</v>
      </c>
      <c r="C371" s="55" t="s">
        <v>197</v>
      </c>
      <c r="D371" s="55" t="s">
        <v>199</v>
      </c>
      <c r="E371" s="55" t="s">
        <v>205</v>
      </c>
      <c r="F371" s="56"/>
      <c r="G371" s="57">
        <v>3335.43539</v>
      </c>
      <c r="H371" s="51"/>
    </row>
    <row r="372" spans="1:8" ht="47.25">
      <c r="A372" s="55" t="s">
        <v>194</v>
      </c>
      <c r="B372" s="55" t="s">
        <v>2</v>
      </c>
      <c r="C372" s="55" t="s">
        <v>197</v>
      </c>
      <c r="D372" s="55" t="s">
        <v>199</v>
      </c>
      <c r="E372" s="55" t="s">
        <v>205</v>
      </c>
      <c r="F372" s="55" t="s">
        <v>195</v>
      </c>
      <c r="G372" s="57">
        <v>479.226</v>
      </c>
      <c r="H372" s="51"/>
    </row>
    <row r="373" spans="1:8" ht="47.25">
      <c r="A373" s="55" t="s">
        <v>184</v>
      </c>
      <c r="B373" s="55" t="s">
        <v>2</v>
      </c>
      <c r="C373" s="55" t="s">
        <v>197</v>
      </c>
      <c r="D373" s="55" t="s">
        <v>199</v>
      </c>
      <c r="E373" s="55" t="s">
        <v>205</v>
      </c>
      <c r="F373" s="55" t="s">
        <v>185</v>
      </c>
      <c r="G373" s="57">
        <v>2856.20939</v>
      </c>
      <c r="H373" s="51"/>
    </row>
    <row r="374" spans="1:8" ht="31.5">
      <c r="A374" s="55" t="s">
        <v>183</v>
      </c>
      <c r="B374" s="55" t="s">
        <v>2</v>
      </c>
      <c r="C374" s="55" t="s">
        <v>197</v>
      </c>
      <c r="D374" s="55" t="s">
        <v>199</v>
      </c>
      <c r="E374" s="55" t="s">
        <v>418</v>
      </c>
      <c r="F374" s="56"/>
      <c r="G374" s="57">
        <v>5329.87</v>
      </c>
      <c r="H374" s="51"/>
    </row>
    <row r="375" spans="1:8" ht="47.25">
      <c r="A375" s="55" t="s">
        <v>184</v>
      </c>
      <c r="B375" s="55" t="s">
        <v>2</v>
      </c>
      <c r="C375" s="55" t="s">
        <v>197</v>
      </c>
      <c r="D375" s="55" t="s">
        <v>199</v>
      </c>
      <c r="E375" s="55" t="s">
        <v>418</v>
      </c>
      <c r="F375" s="55" t="s">
        <v>185</v>
      </c>
      <c r="G375" s="57">
        <v>5329.87</v>
      </c>
      <c r="H375" s="51"/>
    </row>
    <row r="376" spans="1:8" ht="31.5">
      <c r="A376" s="55" t="s">
        <v>419</v>
      </c>
      <c r="B376" s="55" t="s">
        <v>2</v>
      </c>
      <c r="C376" s="55" t="s">
        <v>197</v>
      </c>
      <c r="D376" s="55" t="s">
        <v>199</v>
      </c>
      <c r="E376" s="55" t="s">
        <v>420</v>
      </c>
      <c r="F376" s="56"/>
      <c r="G376" s="57">
        <v>2280.62</v>
      </c>
      <c r="H376" s="51"/>
    </row>
    <row r="377" spans="1:8" ht="47.25">
      <c r="A377" s="55" t="s">
        <v>184</v>
      </c>
      <c r="B377" s="55" t="s">
        <v>2</v>
      </c>
      <c r="C377" s="55" t="s">
        <v>197</v>
      </c>
      <c r="D377" s="55" t="s">
        <v>199</v>
      </c>
      <c r="E377" s="55" t="s">
        <v>420</v>
      </c>
      <c r="F377" s="55" t="s">
        <v>185</v>
      </c>
      <c r="G377" s="57">
        <v>2280.62</v>
      </c>
      <c r="H377" s="51"/>
    </row>
    <row r="378" spans="1:8" ht="63">
      <c r="A378" s="55" t="s">
        <v>421</v>
      </c>
      <c r="B378" s="55" t="s">
        <v>2</v>
      </c>
      <c r="C378" s="55" t="s">
        <v>197</v>
      </c>
      <c r="D378" s="55" t="s">
        <v>199</v>
      </c>
      <c r="E378" s="55" t="s">
        <v>422</v>
      </c>
      <c r="F378" s="56"/>
      <c r="G378" s="57">
        <v>25669.15665</v>
      </c>
      <c r="H378" s="51"/>
    </row>
    <row r="379" spans="1:8" ht="63">
      <c r="A379" s="55" t="s">
        <v>423</v>
      </c>
      <c r="B379" s="55" t="s">
        <v>2</v>
      </c>
      <c r="C379" s="55" t="s">
        <v>197</v>
      </c>
      <c r="D379" s="55" t="s">
        <v>199</v>
      </c>
      <c r="E379" s="55" t="s">
        <v>422</v>
      </c>
      <c r="F379" s="56"/>
      <c r="G379" s="57">
        <v>0</v>
      </c>
      <c r="H379" s="51"/>
    </row>
    <row r="380" spans="1:8" ht="31.5">
      <c r="A380" s="55" t="s">
        <v>424</v>
      </c>
      <c r="B380" s="55" t="s">
        <v>2</v>
      </c>
      <c r="C380" s="55" t="s">
        <v>197</v>
      </c>
      <c r="D380" s="55" t="s">
        <v>199</v>
      </c>
      <c r="E380" s="55" t="s">
        <v>425</v>
      </c>
      <c r="F380" s="56"/>
      <c r="G380" s="57">
        <v>0</v>
      </c>
      <c r="H380" s="51"/>
    </row>
    <row r="381" spans="1:8" ht="47.25">
      <c r="A381" s="55" t="s">
        <v>194</v>
      </c>
      <c r="B381" s="55" t="s">
        <v>2</v>
      </c>
      <c r="C381" s="55" t="s">
        <v>197</v>
      </c>
      <c r="D381" s="55" t="s">
        <v>199</v>
      </c>
      <c r="E381" s="55" t="s">
        <v>425</v>
      </c>
      <c r="F381" s="55" t="s">
        <v>195</v>
      </c>
      <c r="G381" s="57">
        <v>0</v>
      </c>
      <c r="H381" s="51"/>
    </row>
    <row r="382" spans="1:8" ht="31.5">
      <c r="A382" s="55" t="s">
        <v>426</v>
      </c>
      <c r="B382" s="55" t="s">
        <v>2</v>
      </c>
      <c r="C382" s="55" t="s">
        <v>197</v>
      </c>
      <c r="D382" s="55" t="s">
        <v>199</v>
      </c>
      <c r="E382" s="55" t="s">
        <v>427</v>
      </c>
      <c r="F382" s="56"/>
      <c r="G382" s="57">
        <v>25669.15665</v>
      </c>
      <c r="H382" s="51"/>
    </row>
    <row r="383" spans="1:8" ht="63">
      <c r="A383" s="55" t="s">
        <v>428</v>
      </c>
      <c r="B383" s="55" t="s">
        <v>2</v>
      </c>
      <c r="C383" s="55" t="s">
        <v>197</v>
      </c>
      <c r="D383" s="55" t="s">
        <v>199</v>
      </c>
      <c r="E383" s="55" t="s">
        <v>429</v>
      </c>
      <c r="F383" s="56"/>
      <c r="G383" s="57">
        <v>3800</v>
      </c>
      <c r="H383" s="51"/>
    </row>
    <row r="384" spans="1:8" ht="47.25">
      <c r="A384" s="55" t="s">
        <v>194</v>
      </c>
      <c r="B384" s="55" t="s">
        <v>2</v>
      </c>
      <c r="C384" s="55" t="s">
        <v>197</v>
      </c>
      <c r="D384" s="55" t="s">
        <v>199</v>
      </c>
      <c r="E384" s="55" t="s">
        <v>429</v>
      </c>
      <c r="F384" s="55" t="s">
        <v>195</v>
      </c>
      <c r="G384" s="57">
        <v>3800</v>
      </c>
      <c r="H384" s="51"/>
    </row>
    <row r="385" spans="1:8" ht="31.5">
      <c r="A385" s="55" t="s">
        <v>430</v>
      </c>
      <c r="B385" s="55" t="s">
        <v>2</v>
      </c>
      <c r="C385" s="55" t="s">
        <v>197</v>
      </c>
      <c r="D385" s="55" t="s">
        <v>199</v>
      </c>
      <c r="E385" s="55" t="s">
        <v>431</v>
      </c>
      <c r="F385" s="56"/>
      <c r="G385" s="57">
        <v>21869.15665</v>
      </c>
      <c r="H385" s="51"/>
    </row>
    <row r="386" spans="1:8" ht="47.25">
      <c r="A386" s="55" t="s">
        <v>194</v>
      </c>
      <c r="B386" s="55" t="s">
        <v>2</v>
      </c>
      <c r="C386" s="55" t="s">
        <v>197</v>
      </c>
      <c r="D386" s="55" t="s">
        <v>199</v>
      </c>
      <c r="E386" s="55" t="s">
        <v>431</v>
      </c>
      <c r="F386" s="55" t="s">
        <v>195</v>
      </c>
      <c r="G386" s="57">
        <v>21869.15665</v>
      </c>
      <c r="H386" s="51"/>
    </row>
    <row r="387" spans="1:8" ht="15.75">
      <c r="A387" s="55" t="s">
        <v>206</v>
      </c>
      <c r="B387" s="55" t="s">
        <v>2</v>
      </c>
      <c r="C387" s="55" t="s">
        <v>207</v>
      </c>
      <c r="D387" s="56"/>
      <c r="E387" s="55" t="s">
        <v>99</v>
      </c>
      <c r="F387" s="56"/>
      <c r="G387" s="57">
        <v>3281.44672</v>
      </c>
      <c r="H387" s="51"/>
    </row>
    <row r="388" spans="1:8" ht="15.75">
      <c r="A388" s="55" t="s">
        <v>270</v>
      </c>
      <c r="B388" s="55" t="s">
        <v>2</v>
      </c>
      <c r="C388" s="55" t="s">
        <v>207</v>
      </c>
      <c r="D388" s="55" t="s">
        <v>176</v>
      </c>
      <c r="E388" s="55" t="s">
        <v>99</v>
      </c>
      <c r="F388" s="56"/>
      <c r="G388" s="57">
        <v>3254.97412</v>
      </c>
      <c r="H388" s="51"/>
    </row>
    <row r="389" spans="1:8" ht="47.25">
      <c r="A389" s="55" t="s">
        <v>209</v>
      </c>
      <c r="B389" s="55" t="s">
        <v>2</v>
      </c>
      <c r="C389" s="55" t="s">
        <v>207</v>
      </c>
      <c r="D389" s="55" t="s">
        <v>176</v>
      </c>
      <c r="E389" s="55" t="s">
        <v>210</v>
      </c>
      <c r="F389" s="56"/>
      <c r="G389" s="57">
        <v>3254.97412</v>
      </c>
      <c r="H389" s="51"/>
    </row>
    <row r="390" spans="1:8" ht="47.25">
      <c r="A390" s="55" t="s">
        <v>216</v>
      </c>
      <c r="B390" s="55" t="s">
        <v>2</v>
      </c>
      <c r="C390" s="55" t="s">
        <v>207</v>
      </c>
      <c r="D390" s="55" t="s">
        <v>176</v>
      </c>
      <c r="E390" s="55" t="s">
        <v>217</v>
      </c>
      <c r="F390" s="56"/>
      <c r="G390" s="57">
        <v>3254.97412</v>
      </c>
      <c r="H390" s="51"/>
    </row>
    <row r="391" spans="1:8" ht="31.5">
      <c r="A391" s="55" t="s">
        <v>432</v>
      </c>
      <c r="B391" s="55" t="s">
        <v>2</v>
      </c>
      <c r="C391" s="55" t="s">
        <v>207</v>
      </c>
      <c r="D391" s="55" t="s">
        <v>176</v>
      </c>
      <c r="E391" s="55" t="s">
        <v>433</v>
      </c>
      <c r="F391" s="56"/>
      <c r="G391" s="57">
        <v>3254.97412</v>
      </c>
      <c r="H391" s="51"/>
    </row>
    <row r="392" spans="1:8" ht="47.25">
      <c r="A392" s="55" t="s">
        <v>194</v>
      </c>
      <c r="B392" s="55" t="s">
        <v>2</v>
      </c>
      <c r="C392" s="55" t="s">
        <v>207</v>
      </c>
      <c r="D392" s="55" t="s">
        <v>176</v>
      </c>
      <c r="E392" s="55" t="s">
        <v>433</v>
      </c>
      <c r="F392" s="55" t="s">
        <v>195</v>
      </c>
      <c r="G392" s="57">
        <v>2753.48017</v>
      </c>
      <c r="H392" s="51"/>
    </row>
    <row r="393" spans="1:8" ht="31.5">
      <c r="A393" s="55" t="s">
        <v>397</v>
      </c>
      <c r="B393" s="55" t="s">
        <v>2</v>
      </c>
      <c r="C393" s="55" t="s">
        <v>207</v>
      </c>
      <c r="D393" s="55" t="s">
        <v>176</v>
      </c>
      <c r="E393" s="55" t="s">
        <v>433</v>
      </c>
      <c r="F393" s="55" t="s">
        <v>398</v>
      </c>
      <c r="G393" s="57">
        <v>501.49395</v>
      </c>
      <c r="H393" s="51"/>
    </row>
    <row r="394" spans="1:8" ht="15.75">
      <c r="A394" s="55" t="s">
        <v>235</v>
      </c>
      <c r="B394" s="55" t="s">
        <v>2</v>
      </c>
      <c r="C394" s="55" t="s">
        <v>207</v>
      </c>
      <c r="D394" s="55" t="s">
        <v>207</v>
      </c>
      <c r="E394" s="55" t="s">
        <v>99</v>
      </c>
      <c r="F394" s="56"/>
      <c r="G394" s="57">
        <v>26.4726</v>
      </c>
      <c r="H394" s="51"/>
    </row>
    <row r="395" spans="1:8" ht="47.25">
      <c r="A395" s="55" t="s">
        <v>236</v>
      </c>
      <c r="B395" s="55" t="s">
        <v>2</v>
      </c>
      <c r="C395" s="55" t="s">
        <v>207</v>
      </c>
      <c r="D395" s="55" t="s">
        <v>207</v>
      </c>
      <c r="E395" s="55" t="s">
        <v>237</v>
      </c>
      <c r="F395" s="56"/>
      <c r="G395" s="57">
        <v>26.4726</v>
      </c>
      <c r="H395" s="51"/>
    </row>
    <row r="396" spans="1:8" ht="31.5">
      <c r="A396" s="55" t="s">
        <v>434</v>
      </c>
      <c r="B396" s="55" t="s">
        <v>2</v>
      </c>
      <c r="C396" s="55" t="s">
        <v>207</v>
      </c>
      <c r="D396" s="55" t="s">
        <v>207</v>
      </c>
      <c r="E396" s="55" t="s">
        <v>435</v>
      </c>
      <c r="F396" s="56"/>
      <c r="G396" s="57">
        <v>26.4726</v>
      </c>
      <c r="H396" s="51"/>
    </row>
    <row r="397" spans="1:8" ht="47.25">
      <c r="A397" s="55" t="s">
        <v>436</v>
      </c>
      <c r="B397" s="55" t="s">
        <v>2</v>
      </c>
      <c r="C397" s="55" t="s">
        <v>207</v>
      </c>
      <c r="D397" s="55" t="s">
        <v>207</v>
      </c>
      <c r="E397" s="55" t="s">
        <v>118</v>
      </c>
      <c r="F397" s="56"/>
      <c r="G397" s="57">
        <v>26.4726</v>
      </c>
      <c r="H397" s="51"/>
    </row>
    <row r="398" spans="1:8" ht="47.25">
      <c r="A398" s="55" t="s">
        <v>184</v>
      </c>
      <c r="B398" s="55" t="s">
        <v>2</v>
      </c>
      <c r="C398" s="55" t="s">
        <v>207</v>
      </c>
      <c r="D398" s="55" t="s">
        <v>207</v>
      </c>
      <c r="E398" s="55" t="s">
        <v>118</v>
      </c>
      <c r="F398" s="55" t="s">
        <v>185</v>
      </c>
      <c r="G398" s="57">
        <v>26.4726</v>
      </c>
      <c r="H398" s="51"/>
    </row>
    <row r="399" spans="1:8" ht="31.5">
      <c r="A399" s="55" t="s">
        <v>437</v>
      </c>
      <c r="B399" s="55" t="s">
        <v>25</v>
      </c>
      <c r="C399" s="56"/>
      <c r="D399" s="56"/>
      <c r="E399" s="55" t="s">
        <v>99</v>
      </c>
      <c r="F399" s="56"/>
      <c r="G399" s="57">
        <v>63188.88783</v>
      </c>
      <c r="H399" s="51"/>
    </row>
    <row r="400" spans="1:8" ht="15.75">
      <c r="A400" s="55" t="s">
        <v>196</v>
      </c>
      <c r="B400" s="55" t="s">
        <v>25</v>
      </c>
      <c r="C400" s="55" t="s">
        <v>197</v>
      </c>
      <c r="D400" s="56"/>
      <c r="E400" s="55" t="s">
        <v>99</v>
      </c>
      <c r="F400" s="56"/>
      <c r="G400" s="57">
        <v>3109.24286</v>
      </c>
      <c r="H400" s="51"/>
    </row>
    <row r="401" spans="1:8" ht="15.75">
      <c r="A401" s="55" t="s">
        <v>198</v>
      </c>
      <c r="B401" s="55" t="s">
        <v>25</v>
      </c>
      <c r="C401" s="55" t="s">
        <v>197</v>
      </c>
      <c r="D401" s="55" t="s">
        <v>199</v>
      </c>
      <c r="E401" s="55" t="s">
        <v>99</v>
      </c>
      <c r="F401" s="56"/>
      <c r="G401" s="57">
        <v>3109.24286</v>
      </c>
      <c r="H401" s="51"/>
    </row>
    <row r="402" spans="1:8" ht="63">
      <c r="A402" s="55" t="s">
        <v>421</v>
      </c>
      <c r="B402" s="55" t="s">
        <v>25</v>
      </c>
      <c r="C402" s="55" t="s">
        <v>197</v>
      </c>
      <c r="D402" s="55" t="s">
        <v>199</v>
      </c>
      <c r="E402" s="55" t="s">
        <v>422</v>
      </c>
      <c r="F402" s="56"/>
      <c r="G402" s="57">
        <v>3109.24286</v>
      </c>
      <c r="H402" s="51"/>
    </row>
    <row r="403" spans="1:8" ht="31.5">
      <c r="A403" s="55" t="s">
        <v>426</v>
      </c>
      <c r="B403" s="55" t="s">
        <v>25</v>
      </c>
      <c r="C403" s="55" t="s">
        <v>197</v>
      </c>
      <c r="D403" s="55" t="s">
        <v>199</v>
      </c>
      <c r="E403" s="55" t="s">
        <v>427</v>
      </c>
      <c r="F403" s="56"/>
      <c r="G403" s="57">
        <v>3109.24286</v>
      </c>
      <c r="H403" s="51"/>
    </row>
    <row r="404" spans="1:8" ht="31.5">
      <c r="A404" s="55" t="s">
        <v>438</v>
      </c>
      <c r="B404" s="55" t="s">
        <v>25</v>
      </c>
      <c r="C404" s="55" t="s">
        <v>197</v>
      </c>
      <c r="D404" s="55" t="s">
        <v>199</v>
      </c>
      <c r="E404" s="55" t="s">
        <v>439</v>
      </c>
      <c r="F404" s="56"/>
      <c r="G404" s="57">
        <v>118</v>
      </c>
      <c r="H404" s="51"/>
    </row>
    <row r="405" spans="1:8" ht="47.25">
      <c r="A405" s="55" t="s">
        <v>184</v>
      </c>
      <c r="B405" s="55" t="s">
        <v>25</v>
      </c>
      <c r="C405" s="55" t="s">
        <v>197</v>
      </c>
      <c r="D405" s="55" t="s">
        <v>199</v>
      </c>
      <c r="E405" s="55" t="s">
        <v>439</v>
      </c>
      <c r="F405" s="55" t="s">
        <v>185</v>
      </c>
      <c r="G405" s="57">
        <v>118</v>
      </c>
      <c r="H405" s="51"/>
    </row>
    <row r="406" spans="1:8" ht="63">
      <c r="A406" s="55" t="s">
        <v>440</v>
      </c>
      <c r="B406" s="55" t="s">
        <v>25</v>
      </c>
      <c r="C406" s="55" t="s">
        <v>197</v>
      </c>
      <c r="D406" s="55" t="s">
        <v>199</v>
      </c>
      <c r="E406" s="55" t="s">
        <v>441</v>
      </c>
      <c r="F406" s="56"/>
      <c r="G406" s="57">
        <v>2991.24286</v>
      </c>
      <c r="H406" s="51"/>
    </row>
    <row r="407" spans="1:8" ht="47.25">
      <c r="A407" s="55" t="s">
        <v>184</v>
      </c>
      <c r="B407" s="55" t="s">
        <v>25</v>
      </c>
      <c r="C407" s="55" t="s">
        <v>197</v>
      </c>
      <c r="D407" s="55" t="s">
        <v>199</v>
      </c>
      <c r="E407" s="55" t="s">
        <v>441</v>
      </c>
      <c r="F407" s="55" t="s">
        <v>185</v>
      </c>
      <c r="G407" s="57">
        <v>2991.24286</v>
      </c>
      <c r="H407" s="51"/>
    </row>
    <row r="408" spans="1:8" ht="15.75">
      <c r="A408" s="55" t="s">
        <v>206</v>
      </c>
      <c r="B408" s="55" t="s">
        <v>25</v>
      </c>
      <c r="C408" s="55" t="s">
        <v>207</v>
      </c>
      <c r="D408" s="56"/>
      <c r="E408" s="55" t="s">
        <v>99</v>
      </c>
      <c r="F408" s="56"/>
      <c r="G408" s="57">
        <v>44633.02474</v>
      </c>
      <c r="H408" s="51"/>
    </row>
    <row r="409" spans="1:8" ht="15.75">
      <c r="A409" s="55" t="s">
        <v>208</v>
      </c>
      <c r="B409" s="55" t="s">
        <v>25</v>
      </c>
      <c r="C409" s="55" t="s">
        <v>207</v>
      </c>
      <c r="D409" s="55" t="s">
        <v>199</v>
      </c>
      <c r="E409" s="55" t="s">
        <v>99</v>
      </c>
      <c r="F409" s="56"/>
      <c r="G409" s="57">
        <v>43917.84454</v>
      </c>
      <c r="H409" s="51"/>
    </row>
    <row r="410" spans="1:8" ht="47.25">
      <c r="A410" s="55" t="s">
        <v>209</v>
      </c>
      <c r="B410" s="55" t="s">
        <v>25</v>
      </c>
      <c r="C410" s="55" t="s">
        <v>207</v>
      </c>
      <c r="D410" s="55" t="s">
        <v>199</v>
      </c>
      <c r="E410" s="55" t="s">
        <v>210</v>
      </c>
      <c r="F410" s="56"/>
      <c r="G410" s="57">
        <v>42782.87329</v>
      </c>
      <c r="H410" s="51"/>
    </row>
    <row r="411" spans="1:8" ht="47.25">
      <c r="A411" s="55" t="s">
        <v>211</v>
      </c>
      <c r="B411" s="55" t="s">
        <v>25</v>
      </c>
      <c r="C411" s="55" t="s">
        <v>207</v>
      </c>
      <c r="D411" s="55" t="s">
        <v>199</v>
      </c>
      <c r="E411" s="55" t="s">
        <v>150</v>
      </c>
      <c r="F411" s="56"/>
      <c r="G411" s="57">
        <v>41332.34072</v>
      </c>
      <c r="H411" s="51"/>
    </row>
    <row r="412" spans="1:8" ht="31.5">
      <c r="A412" s="55" t="s">
        <v>183</v>
      </c>
      <c r="B412" s="55" t="s">
        <v>25</v>
      </c>
      <c r="C412" s="55" t="s">
        <v>207</v>
      </c>
      <c r="D412" s="55" t="s">
        <v>199</v>
      </c>
      <c r="E412" s="55" t="s">
        <v>159</v>
      </c>
      <c r="F412" s="56"/>
      <c r="G412" s="57">
        <v>5610.73398</v>
      </c>
      <c r="H412" s="51"/>
    </row>
    <row r="413" spans="1:8" ht="47.25">
      <c r="A413" s="55" t="s">
        <v>184</v>
      </c>
      <c r="B413" s="55" t="s">
        <v>25</v>
      </c>
      <c r="C413" s="55" t="s">
        <v>207</v>
      </c>
      <c r="D413" s="55" t="s">
        <v>199</v>
      </c>
      <c r="E413" s="55" t="s">
        <v>159</v>
      </c>
      <c r="F413" s="55" t="s">
        <v>185</v>
      </c>
      <c r="G413" s="57">
        <v>5610.73398</v>
      </c>
      <c r="H413" s="51"/>
    </row>
    <row r="414" spans="1:8" ht="63">
      <c r="A414" s="55" t="s">
        <v>442</v>
      </c>
      <c r="B414" s="55" t="s">
        <v>25</v>
      </c>
      <c r="C414" s="55" t="s">
        <v>207</v>
      </c>
      <c r="D414" s="55" t="s">
        <v>199</v>
      </c>
      <c r="E414" s="55" t="s">
        <v>443</v>
      </c>
      <c r="F414" s="56"/>
      <c r="G414" s="57">
        <v>32543.29137</v>
      </c>
      <c r="H414" s="51"/>
    </row>
    <row r="415" spans="1:8" ht="47.25">
      <c r="A415" s="55" t="s">
        <v>184</v>
      </c>
      <c r="B415" s="55" t="s">
        <v>25</v>
      </c>
      <c r="C415" s="55" t="s">
        <v>207</v>
      </c>
      <c r="D415" s="55" t="s">
        <v>199</v>
      </c>
      <c r="E415" s="55" t="s">
        <v>443</v>
      </c>
      <c r="F415" s="55" t="s">
        <v>185</v>
      </c>
      <c r="G415" s="57">
        <v>32543.29137</v>
      </c>
      <c r="H415" s="51"/>
    </row>
    <row r="416" spans="1:8" ht="31.5">
      <c r="A416" s="55" t="s">
        <v>444</v>
      </c>
      <c r="B416" s="55" t="s">
        <v>25</v>
      </c>
      <c r="C416" s="55" t="s">
        <v>207</v>
      </c>
      <c r="D416" s="55" t="s">
        <v>199</v>
      </c>
      <c r="E416" s="55" t="s">
        <v>445</v>
      </c>
      <c r="F416" s="56"/>
      <c r="G416" s="57">
        <v>318</v>
      </c>
      <c r="H416" s="51"/>
    </row>
    <row r="417" spans="1:8" ht="47.25">
      <c r="A417" s="55" t="s">
        <v>184</v>
      </c>
      <c r="B417" s="55" t="s">
        <v>25</v>
      </c>
      <c r="C417" s="55" t="s">
        <v>207</v>
      </c>
      <c r="D417" s="55" t="s">
        <v>199</v>
      </c>
      <c r="E417" s="55" t="s">
        <v>445</v>
      </c>
      <c r="F417" s="55" t="s">
        <v>185</v>
      </c>
      <c r="G417" s="57">
        <v>318</v>
      </c>
      <c r="H417" s="51"/>
    </row>
    <row r="418" spans="1:8" ht="94.5">
      <c r="A418" s="55" t="s">
        <v>446</v>
      </c>
      <c r="B418" s="55" t="s">
        <v>25</v>
      </c>
      <c r="C418" s="55" t="s">
        <v>207</v>
      </c>
      <c r="D418" s="55" t="s">
        <v>199</v>
      </c>
      <c r="E418" s="55" t="s">
        <v>447</v>
      </c>
      <c r="F418" s="56"/>
      <c r="G418" s="57">
        <v>2860.31537</v>
      </c>
      <c r="H418" s="51"/>
    </row>
    <row r="419" spans="1:8" ht="47.25">
      <c r="A419" s="55" t="s">
        <v>184</v>
      </c>
      <c r="B419" s="55" t="s">
        <v>25</v>
      </c>
      <c r="C419" s="55" t="s">
        <v>207</v>
      </c>
      <c r="D419" s="55" t="s">
        <v>199</v>
      </c>
      <c r="E419" s="55" t="s">
        <v>447</v>
      </c>
      <c r="F419" s="55" t="s">
        <v>185</v>
      </c>
      <c r="G419" s="57">
        <v>2860.31537</v>
      </c>
      <c r="H419" s="51"/>
    </row>
    <row r="420" spans="1:8" ht="47.25">
      <c r="A420" s="55" t="s">
        <v>216</v>
      </c>
      <c r="B420" s="55" t="s">
        <v>25</v>
      </c>
      <c r="C420" s="55" t="s">
        <v>207</v>
      </c>
      <c r="D420" s="55" t="s">
        <v>199</v>
      </c>
      <c r="E420" s="55" t="s">
        <v>217</v>
      </c>
      <c r="F420" s="56"/>
      <c r="G420" s="57">
        <v>1450.53257</v>
      </c>
      <c r="H420" s="51"/>
    </row>
    <row r="421" spans="1:8" ht="47.25">
      <c r="A421" s="55" t="s">
        <v>218</v>
      </c>
      <c r="B421" s="55" t="s">
        <v>25</v>
      </c>
      <c r="C421" s="55" t="s">
        <v>207</v>
      </c>
      <c r="D421" s="55" t="s">
        <v>199</v>
      </c>
      <c r="E421" s="55" t="s">
        <v>219</v>
      </c>
      <c r="F421" s="56"/>
      <c r="G421" s="57">
        <v>1450.53257</v>
      </c>
      <c r="H421" s="51"/>
    </row>
    <row r="422" spans="1:8" ht="47.25">
      <c r="A422" s="55" t="s">
        <v>184</v>
      </c>
      <c r="B422" s="55" t="s">
        <v>25</v>
      </c>
      <c r="C422" s="55" t="s">
        <v>207</v>
      </c>
      <c r="D422" s="55" t="s">
        <v>199</v>
      </c>
      <c r="E422" s="55" t="s">
        <v>219</v>
      </c>
      <c r="F422" s="55" t="s">
        <v>185</v>
      </c>
      <c r="G422" s="57">
        <v>1450.53257</v>
      </c>
      <c r="H422" s="51"/>
    </row>
    <row r="423" spans="1:8" ht="78.75">
      <c r="A423" s="55" t="s">
        <v>448</v>
      </c>
      <c r="B423" s="55" t="s">
        <v>25</v>
      </c>
      <c r="C423" s="55" t="s">
        <v>207</v>
      </c>
      <c r="D423" s="55" t="s">
        <v>199</v>
      </c>
      <c r="E423" s="55" t="s">
        <v>449</v>
      </c>
      <c r="F423" s="56"/>
      <c r="G423" s="57">
        <v>382.16</v>
      </c>
      <c r="H423" s="51"/>
    </row>
    <row r="424" spans="1:8" ht="78.75">
      <c r="A424" s="55" t="s">
        <v>450</v>
      </c>
      <c r="B424" s="55" t="s">
        <v>25</v>
      </c>
      <c r="C424" s="55" t="s">
        <v>207</v>
      </c>
      <c r="D424" s="55" t="s">
        <v>199</v>
      </c>
      <c r="E424" s="55" t="s">
        <v>449</v>
      </c>
      <c r="F424" s="56"/>
      <c r="G424" s="57">
        <v>382.16</v>
      </c>
      <c r="H424" s="51"/>
    </row>
    <row r="425" spans="1:8" ht="31.5">
      <c r="A425" s="55" t="s">
        <v>451</v>
      </c>
      <c r="B425" s="55" t="s">
        <v>25</v>
      </c>
      <c r="C425" s="55" t="s">
        <v>207</v>
      </c>
      <c r="D425" s="55" t="s">
        <v>199</v>
      </c>
      <c r="E425" s="55" t="s">
        <v>452</v>
      </c>
      <c r="F425" s="56"/>
      <c r="G425" s="57">
        <v>382.16</v>
      </c>
      <c r="H425" s="51"/>
    </row>
    <row r="426" spans="1:8" ht="47.25">
      <c r="A426" s="55" t="s">
        <v>184</v>
      </c>
      <c r="B426" s="55" t="s">
        <v>25</v>
      </c>
      <c r="C426" s="55" t="s">
        <v>207</v>
      </c>
      <c r="D426" s="55" t="s">
        <v>199</v>
      </c>
      <c r="E426" s="55" t="s">
        <v>452</v>
      </c>
      <c r="F426" s="55" t="s">
        <v>185</v>
      </c>
      <c r="G426" s="57">
        <v>382.16</v>
      </c>
      <c r="H426" s="51"/>
    </row>
    <row r="427" spans="1:8" ht="47.25">
      <c r="A427" s="55" t="s">
        <v>224</v>
      </c>
      <c r="B427" s="55" t="s">
        <v>25</v>
      </c>
      <c r="C427" s="55" t="s">
        <v>207</v>
      </c>
      <c r="D427" s="55" t="s">
        <v>199</v>
      </c>
      <c r="E427" s="55" t="s">
        <v>225</v>
      </c>
      <c r="F427" s="56"/>
      <c r="G427" s="57">
        <v>736.84032</v>
      </c>
      <c r="H427" s="51"/>
    </row>
    <row r="428" spans="1:8" ht="15.75">
      <c r="A428" s="55" t="s">
        <v>226</v>
      </c>
      <c r="B428" s="55" t="s">
        <v>25</v>
      </c>
      <c r="C428" s="55" t="s">
        <v>207</v>
      </c>
      <c r="D428" s="55" t="s">
        <v>199</v>
      </c>
      <c r="E428" s="55" t="s">
        <v>227</v>
      </c>
      <c r="F428" s="56"/>
      <c r="G428" s="57">
        <v>736.84032</v>
      </c>
      <c r="H428" s="51"/>
    </row>
    <row r="429" spans="1:8" ht="31.5">
      <c r="A429" s="55" t="s">
        <v>228</v>
      </c>
      <c r="B429" s="55" t="s">
        <v>25</v>
      </c>
      <c r="C429" s="55" t="s">
        <v>207</v>
      </c>
      <c r="D429" s="55" t="s">
        <v>199</v>
      </c>
      <c r="E429" s="55" t="s">
        <v>229</v>
      </c>
      <c r="F429" s="56"/>
      <c r="G429" s="57">
        <v>736.84032</v>
      </c>
      <c r="H429" s="51"/>
    </row>
    <row r="430" spans="1:8" ht="47.25">
      <c r="A430" s="55" t="s">
        <v>184</v>
      </c>
      <c r="B430" s="55" t="s">
        <v>25</v>
      </c>
      <c r="C430" s="55" t="s">
        <v>207</v>
      </c>
      <c r="D430" s="55" t="s">
        <v>199</v>
      </c>
      <c r="E430" s="55" t="s">
        <v>229</v>
      </c>
      <c r="F430" s="55" t="s">
        <v>185</v>
      </c>
      <c r="G430" s="57">
        <v>736.84032</v>
      </c>
      <c r="H430" s="51"/>
    </row>
    <row r="431" spans="1:8" ht="47.25">
      <c r="A431" s="55" t="s">
        <v>230</v>
      </c>
      <c r="B431" s="55" t="s">
        <v>25</v>
      </c>
      <c r="C431" s="55" t="s">
        <v>207</v>
      </c>
      <c r="D431" s="55" t="s">
        <v>199</v>
      </c>
      <c r="E431" s="55" t="s">
        <v>231</v>
      </c>
      <c r="F431" s="56"/>
      <c r="G431" s="57">
        <v>15.97093</v>
      </c>
      <c r="H431" s="51"/>
    </row>
    <row r="432" spans="1:8" ht="15.75">
      <c r="A432" s="55" t="s">
        <v>226</v>
      </c>
      <c r="B432" s="55" t="s">
        <v>25</v>
      </c>
      <c r="C432" s="55" t="s">
        <v>207</v>
      </c>
      <c r="D432" s="55" t="s">
        <v>199</v>
      </c>
      <c r="E432" s="55" t="s">
        <v>232</v>
      </c>
      <c r="F432" s="56"/>
      <c r="G432" s="57">
        <v>15.97093</v>
      </c>
      <c r="H432" s="51"/>
    </row>
    <row r="433" spans="1:8" ht="31.5">
      <c r="A433" s="55" t="s">
        <v>280</v>
      </c>
      <c r="B433" s="55" t="s">
        <v>25</v>
      </c>
      <c r="C433" s="55" t="s">
        <v>207</v>
      </c>
      <c r="D433" s="55" t="s">
        <v>199</v>
      </c>
      <c r="E433" s="55" t="s">
        <v>101</v>
      </c>
      <c r="F433" s="56"/>
      <c r="G433" s="57">
        <v>9.97093</v>
      </c>
      <c r="H433" s="51"/>
    </row>
    <row r="434" spans="1:8" ht="47.25">
      <c r="A434" s="55" t="s">
        <v>184</v>
      </c>
      <c r="B434" s="55" t="s">
        <v>25</v>
      </c>
      <c r="C434" s="55" t="s">
        <v>207</v>
      </c>
      <c r="D434" s="55" t="s">
        <v>199</v>
      </c>
      <c r="E434" s="55" t="s">
        <v>101</v>
      </c>
      <c r="F434" s="55" t="s">
        <v>185</v>
      </c>
      <c r="G434" s="57">
        <v>9.97093</v>
      </c>
      <c r="H434" s="51"/>
    </row>
    <row r="435" spans="1:8" ht="31.5">
      <c r="A435" s="55" t="s">
        <v>233</v>
      </c>
      <c r="B435" s="55" t="s">
        <v>25</v>
      </c>
      <c r="C435" s="55" t="s">
        <v>207</v>
      </c>
      <c r="D435" s="55" t="s">
        <v>199</v>
      </c>
      <c r="E435" s="55" t="s">
        <v>234</v>
      </c>
      <c r="F435" s="56"/>
      <c r="G435" s="57">
        <v>6</v>
      </c>
      <c r="H435" s="51"/>
    </row>
    <row r="436" spans="1:8" ht="47.25">
      <c r="A436" s="55" t="s">
        <v>184</v>
      </c>
      <c r="B436" s="55" t="s">
        <v>25</v>
      </c>
      <c r="C436" s="55" t="s">
        <v>207</v>
      </c>
      <c r="D436" s="55" t="s">
        <v>199</v>
      </c>
      <c r="E436" s="55" t="s">
        <v>234</v>
      </c>
      <c r="F436" s="55" t="s">
        <v>185</v>
      </c>
      <c r="G436" s="57">
        <v>6</v>
      </c>
      <c r="H436" s="51"/>
    </row>
    <row r="437" spans="1:8" ht="15.75">
      <c r="A437" s="55" t="s">
        <v>235</v>
      </c>
      <c r="B437" s="55" t="s">
        <v>25</v>
      </c>
      <c r="C437" s="55" t="s">
        <v>207</v>
      </c>
      <c r="D437" s="55" t="s">
        <v>207</v>
      </c>
      <c r="E437" s="55" t="s">
        <v>99</v>
      </c>
      <c r="F437" s="56"/>
      <c r="G437" s="57">
        <v>715.1802</v>
      </c>
      <c r="H437" s="51"/>
    </row>
    <row r="438" spans="1:8" ht="47.25">
      <c r="A438" s="55" t="s">
        <v>236</v>
      </c>
      <c r="B438" s="55" t="s">
        <v>25</v>
      </c>
      <c r="C438" s="55" t="s">
        <v>207</v>
      </c>
      <c r="D438" s="55" t="s">
        <v>207</v>
      </c>
      <c r="E438" s="55" t="s">
        <v>237</v>
      </c>
      <c r="F438" s="56"/>
      <c r="G438" s="57">
        <v>715.1802</v>
      </c>
      <c r="H438" s="51"/>
    </row>
    <row r="439" spans="1:8" ht="15.75">
      <c r="A439" s="55" t="s">
        <v>238</v>
      </c>
      <c r="B439" s="55" t="s">
        <v>25</v>
      </c>
      <c r="C439" s="55" t="s">
        <v>207</v>
      </c>
      <c r="D439" s="55" t="s">
        <v>207</v>
      </c>
      <c r="E439" s="55" t="s">
        <v>239</v>
      </c>
      <c r="F439" s="56"/>
      <c r="G439" s="57">
        <v>715.1802</v>
      </c>
      <c r="H439" s="51"/>
    </row>
    <row r="440" spans="1:8" ht="47.25">
      <c r="A440" s="55" t="s">
        <v>240</v>
      </c>
      <c r="B440" s="55" t="s">
        <v>25</v>
      </c>
      <c r="C440" s="55" t="s">
        <v>207</v>
      </c>
      <c r="D440" s="55" t="s">
        <v>207</v>
      </c>
      <c r="E440" s="55" t="s">
        <v>241</v>
      </c>
      <c r="F440" s="56"/>
      <c r="G440" s="57">
        <v>715.1802</v>
      </c>
      <c r="H440" s="51"/>
    </row>
    <row r="441" spans="1:8" ht="47.25">
      <c r="A441" s="55" t="s">
        <v>184</v>
      </c>
      <c r="B441" s="55" t="s">
        <v>25</v>
      </c>
      <c r="C441" s="55" t="s">
        <v>207</v>
      </c>
      <c r="D441" s="55" t="s">
        <v>207</v>
      </c>
      <c r="E441" s="55" t="s">
        <v>241</v>
      </c>
      <c r="F441" s="55" t="s">
        <v>185</v>
      </c>
      <c r="G441" s="57">
        <v>715.1802</v>
      </c>
      <c r="H441" s="51"/>
    </row>
    <row r="442" spans="1:8" ht="15.75">
      <c r="A442" s="55" t="s">
        <v>453</v>
      </c>
      <c r="B442" s="55" t="s">
        <v>25</v>
      </c>
      <c r="C442" s="55" t="s">
        <v>454</v>
      </c>
      <c r="D442" s="56"/>
      <c r="E442" s="55" t="s">
        <v>99</v>
      </c>
      <c r="F442" s="56"/>
      <c r="G442" s="57">
        <v>15446.62023</v>
      </c>
      <c r="H442" s="51"/>
    </row>
    <row r="443" spans="1:8" ht="15.75">
      <c r="A443" s="55" t="s">
        <v>455</v>
      </c>
      <c r="B443" s="55" t="s">
        <v>25</v>
      </c>
      <c r="C443" s="55" t="s">
        <v>454</v>
      </c>
      <c r="D443" s="55" t="s">
        <v>282</v>
      </c>
      <c r="E443" s="55" t="s">
        <v>99</v>
      </c>
      <c r="F443" s="56"/>
      <c r="G443" s="57">
        <v>12601.54012</v>
      </c>
      <c r="H443" s="51"/>
    </row>
    <row r="444" spans="1:8" ht="47.25">
      <c r="A444" s="55" t="s">
        <v>456</v>
      </c>
      <c r="B444" s="55" t="s">
        <v>25</v>
      </c>
      <c r="C444" s="55" t="s">
        <v>454</v>
      </c>
      <c r="D444" s="55" t="s">
        <v>282</v>
      </c>
      <c r="E444" s="55" t="s">
        <v>457</v>
      </c>
      <c r="F444" s="56"/>
      <c r="G444" s="57">
        <v>12225.25065</v>
      </c>
      <c r="H444" s="51"/>
    </row>
    <row r="445" spans="1:8" ht="31.5">
      <c r="A445" s="55" t="s">
        <v>458</v>
      </c>
      <c r="B445" s="55" t="s">
        <v>25</v>
      </c>
      <c r="C445" s="55" t="s">
        <v>454</v>
      </c>
      <c r="D445" s="55" t="s">
        <v>282</v>
      </c>
      <c r="E445" s="55" t="s">
        <v>459</v>
      </c>
      <c r="F445" s="56"/>
      <c r="G445" s="57">
        <v>1478.10559</v>
      </c>
      <c r="H445" s="51"/>
    </row>
    <row r="446" spans="1:8" ht="78.75">
      <c r="A446" s="55" t="s">
        <v>460</v>
      </c>
      <c r="B446" s="55" t="s">
        <v>25</v>
      </c>
      <c r="C446" s="55" t="s">
        <v>454</v>
      </c>
      <c r="D446" s="55" t="s">
        <v>282</v>
      </c>
      <c r="E446" s="55" t="s">
        <v>148</v>
      </c>
      <c r="F446" s="56"/>
      <c r="G446" s="57">
        <v>267.1</v>
      </c>
      <c r="H446" s="51"/>
    </row>
    <row r="447" spans="1:8" ht="47.25">
      <c r="A447" s="55" t="s">
        <v>184</v>
      </c>
      <c r="B447" s="55" t="s">
        <v>25</v>
      </c>
      <c r="C447" s="55" t="s">
        <v>454</v>
      </c>
      <c r="D447" s="55" t="s">
        <v>282</v>
      </c>
      <c r="E447" s="55" t="s">
        <v>148</v>
      </c>
      <c r="F447" s="55" t="s">
        <v>185</v>
      </c>
      <c r="G447" s="57">
        <v>267.1</v>
      </c>
      <c r="H447" s="51"/>
    </row>
    <row r="448" spans="1:8" ht="63">
      <c r="A448" s="55" t="s">
        <v>461</v>
      </c>
      <c r="B448" s="55" t="s">
        <v>25</v>
      </c>
      <c r="C448" s="55" t="s">
        <v>454</v>
      </c>
      <c r="D448" s="55" t="s">
        <v>282</v>
      </c>
      <c r="E448" s="55" t="s">
        <v>149</v>
      </c>
      <c r="F448" s="56"/>
      <c r="G448" s="57">
        <v>807.4942</v>
      </c>
      <c r="H448" s="51"/>
    </row>
    <row r="449" spans="1:8" ht="47.25">
      <c r="A449" s="55" t="s">
        <v>194</v>
      </c>
      <c r="B449" s="55" t="s">
        <v>25</v>
      </c>
      <c r="C449" s="55" t="s">
        <v>454</v>
      </c>
      <c r="D449" s="55" t="s">
        <v>282</v>
      </c>
      <c r="E449" s="55" t="s">
        <v>149</v>
      </c>
      <c r="F449" s="55" t="s">
        <v>195</v>
      </c>
      <c r="G449" s="57">
        <v>807.4942</v>
      </c>
      <c r="H449" s="51"/>
    </row>
    <row r="450" spans="1:8" ht="47.25">
      <c r="A450" s="55" t="s">
        <v>218</v>
      </c>
      <c r="B450" s="55" t="s">
        <v>25</v>
      </c>
      <c r="C450" s="55" t="s">
        <v>454</v>
      </c>
      <c r="D450" s="55" t="s">
        <v>282</v>
      </c>
      <c r="E450" s="55" t="s">
        <v>462</v>
      </c>
      <c r="F450" s="56"/>
      <c r="G450" s="57">
        <v>73.51139</v>
      </c>
      <c r="H450" s="51"/>
    </row>
    <row r="451" spans="1:8" ht="47.25">
      <c r="A451" s="55" t="s">
        <v>184</v>
      </c>
      <c r="B451" s="55" t="s">
        <v>25</v>
      </c>
      <c r="C451" s="55" t="s">
        <v>454</v>
      </c>
      <c r="D451" s="55" t="s">
        <v>282</v>
      </c>
      <c r="E451" s="55" t="s">
        <v>462</v>
      </c>
      <c r="F451" s="55" t="s">
        <v>185</v>
      </c>
      <c r="G451" s="57">
        <v>73.51139</v>
      </c>
      <c r="H451" s="51"/>
    </row>
    <row r="452" spans="1:8" ht="47.25">
      <c r="A452" s="55" t="s">
        <v>463</v>
      </c>
      <c r="B452" s="55" t="s">
        <v>25</v>
      </c>
      <c r="C452" s="55" t="s">
        <v>454</v>
      </c>
      <c r="D452" s="55" t="s">
        <v>282</v>
      </c>
      <c r="E452" s="55" t="s">
        <v>464</v>
      </c>
      <c r="F452" s="56"/>
      <c r="G452" s="57">
        <v>300</v>
      </c>
      <c r="H452" s="51"/>
    </row>
    <row r="453" spans="1:8" ht="47.25">
      <c r="A453" s="55" t="s">
        <v>194</v>
      </c>
      <c r="B453" s="55" t="s">
        <v>25</v>
      </c>
      <c r="C453" s="55" t="s">
        <v>454</v>
      </c>
      <c r="D453" s="55" t="s">
        <v>282</v>
      </c>
      <c r="E453" s="55" t="s">
        <v>464</v>
      </c>
      <c r="F453" s="55" t="s">
        <v>195</v>
      </c>
      <c r="G453" s="57">
        <v>150</v>
      </c>
      <c r="H453" s="51"/>
    </row>
    <row r="454" spans="1:8" ht="47.25">
      <c r="A454" s="55" t="s">
        <v>184</v>
      </c>
      <c r="B454" s="55" t="s">
        <v>25</v>
      </c>
      <c r="C454" s="55" t="s">
        <v>454</v>
      </c>
      <c r="D454" s="55" t="s">
        <v>282</v>
      </c>
      <c r="E454" s="55" t="s">
        <v>464</v>
      </c>
      <c r="F454" s="55" t="s">
        <v>185</v>
      </c>
      <c r="G454" s="57">
        <v>150</v>
      </c>
      <c r="H454" s="51"/>
    </row>
    <row r="455" spans="1:8" ht="47.25">
      <c r="A455" s="55" t="s">
        <v>465</v>
      </c>
      <c r="B455" s="55" t="s">
        <v>25</v>
      </c>
      <c r="C455" s="55" t="s">
        <v>454</v>
      </c>
      <c r="D455" s="55" t="s">
        <v>282</v>
      </c>
      <c r="E455" s="55" t="s">
        <v>466</v>
      </c>
      <c r="F455" s="56"/>
      <c r="G455" s="57">
        <v>30</v>
      </c>
      <c r="H455" s="51"/>
    </row>
    <row r="456" spans="1:8" ht="47.25">
      <c r="A456" s="55" t="s">
        <v>194</v>
      </c>
      <c r="B456" s="55" t="s">
        <v>25</v>
      </c>
      <c r="C456" s="55" t="s">
        <v>454</v>
      </c>
      <c r="D456" s="55" t="s">
        <v>282</v>
      </c>
      <c r="E456" s="55" t="s">
        <v>466</v>
      </c>
      <c r="F456" s="55" t="s">
        <v>195</v>
      </c>
      <c r="G456" s="57">
        <v>30</v>
      </c>
      <c r="H456" s="51"/>
    </row>
    <row r="457" spans="1:8" ht="31.5">
      <c r="A457" s="55" t="s">
        <v>467</v>
      </c>
      <c r="B457" s="55" t="s">
        <v>25</v>
      </c>
      <c r="C457" s="55" t="s">
        <v>454</v>
      </c>
      <c r="D457" s="55" t="s">
        <v>282</v>
      </c>
      <c r="E457" s="55" t="s">
        <v>468</v>
      </c>
      <c r="F457" s="56"/>
      <c r="G457" s="57">
        <v>10747.14506</v>
      </c>
      <c r="H457" s="51"/>
    </row>
    <row r="458" spans="1:8" ht="31.5">
      <c r="A458" s="55" t="s">
        <v>183</v>
      </c>
      <c r="B458" s="55" t="s">
        <v>25</v>
      </c>
      <c r="C458" s="55" t="s">
        <v>454</v>
      </c>
      <c r="D458" s="55" t="s">
        <v>282</v>
      </c>
      <c r="E458" s="55" t="s">
        <v>469</v>
      </c>
      <c r="F458" s="56"/>
      <c r="G458" s="57">
        <v>1021.7929800000001</v>
      </c>
      <c r="H458" s="51"/>
    </row>
    <row r="459" spans="1:8" ht="47.25">
      <c r="A459" s="55" t="s">
        <v>184</v>
      </c>
      <c r="B459" s="55" t="s">
        <v>25</v>
      </c>
      <c r="C459" s="55" t="s">
        <v>454</v>
      </c>
      <c r="D459" s="55" t="s">
        <v>282</v>
      </c>
      <c r="E459" s="55" t="s">
        <v>469</v>
      </c>
      <c r="F459" s="55" t="s">
        <v>185</v>
      </c>
      <c r="G459" s="57">
        <v>1021.7929800000001</v>
      </c>
      <c r="H459" s="51"/>
    </row>
    <row r="460" spans="1:8" ht="31.5">
      <c r="A460" s="55" t="s">
        <v>444</v>
      </c>
      <c r="B460" s="55" t="s">
        <v>25</v>
      </c>
      <c r="C460" s="55" t="s">
        <v>454</v>
      </c>
      <c r="D460" s="55" t="s">
        <v>282</v>
      </c>
      <c r="E460" s="55" t="s">
        <v>470</v>
      </c>
      <c r="F460" s="56"/>
      <c r="G460" s="57">
        <v>30</v>
      </c>
      <c r="H460" s="51"/>
    </row>
    <row r="461" spans="1:8" ht="47.25">
      <c r="A461" s="55" t="s">
        <v>184</v>
      </c>
      <c r="B461" s="55" t="s">
        <v>25</v>
      </c>
      <c r="C461" s="55" t="s">
        <v>454</v>
      </c>
      <c r="D461" s="55" t="s">
        <v>282</v>
      </c>
      <c r="E461" s="55" t="s">
        <v>470</v>
      </c>
      <c r="F461" s="55" t="s">
        <v>185</v>
      </c>
      <c r="G461" s="57">
        <v>30</v>
      </c>
      <c r="H461" s="51"/>
    </row>
    <row r="462" spans="1:8" ht="31.5">
      <c r="A462" s="55" t="s">
        <v>471</v>
      </c>
      <c r="B462" s="55" t="s">
        <v>25</v>
      </c>
      <c r="C462" s="55" t="s">
        <v>454</v>
      </c>
      <c r="D462" s="55" t="s">
        <v>282</v>
      </c>
      <c r="E462" s="55" t="s">
        <v>129</v>
      </c>
      <c r="F462" s="56"/>
      <c r="G462" s="57">
        <v>9695.35208</v>
      </c>
      <c r="H462" s="51"/>
    </row>
    <row r="463" spans="1:8" ht="47.25">
      <c r="A463" s="55" t="s">
        <v>184</v>
      </c>
      <c r="B463" s="55" t="s">
        <v>25</v>
      </c>
      <c r="C463" s="55" t="s">
        <v>454</v>
      </c>
      <c r="D463" s="55" t="s">
        <v>282</v>
      </c>
      <c r="E463" s="55" t="s">
        <v>129</v>
      </c>
      <c r="F463" s="55" t="s">
        <v>185</v>
      </c>
      <c r="G463" s="57">
        <v>9695.35208</v>
      </c>
      <c r="H463" s="51"/>
    </row>
    <row r="464" spans="1:8" ht="78.75">
      <c r="A464" s="55" t="s">
        <v>448</v>
      </c>
      <c r="B464" s="55" t="s">
        <v>25</v>
      </c>
      <c r="C464" s="55" t="s">
        <v>454</v>
      </c>
      <c r="D464" s="55" t="s">
        <v>282</v>
      </c>
      <c r="E464" s="55" t="s">
        <v>449</v>
      </c>
      <c r="F464" s="56"/>
      <c r="G464" s="57">
        <v>57.5</v>
      </c>
      <c r="H464" s="51"/>
    </row>
    <row r="465" spans="1:8" ht="78.75">
      <c r="A465" s="55" t="s">
        <v>450</v>
      </c>
      <c r="B465" s="55" t="s">
        <v>25</v>
      </c>
      <c r="C465" s="55" t="s">
        <v>454</v>
      </c>
      <c r="D465" s="55" t="s">
        <v>282</v>
      </c>
      <c r="E465" s="55" t="s">
        <v>449</v>
      </c>
      <c r="F465" s="56"/>
      <c r="G465" s="57">
        <v>57.5</v>
      </c>
      <c r="H465" s="51"/>
    </row>
    <row r="466" spans="1:8" ht="31.5">
      <c r="A466" s="55" t="s">
        <v>451</v>
      </c>
      <c r="B466" s="55" t="s">
        <v>25</v>
      </c>
      <c r="C466" s="55" t="s">
        <v>454</v>
      </c>
      <c r="D466" s="55" t="s">
        <v>282</v>
      </c>
      <c r="E466" s="55" t="s">
        <v>452</v>
      </c>
      <c r="F466" s="56"/>
      <c r="G466" s="57">
        <v>57.5</v>
      </c>
      <c r="H466" s="51"/>
    </row>
    <row r="467" spans="1:8" ht="47.25">
      <c r="A467" s="55" t="s">
        <v>184</v>
      </c>
      <c r="B467" s="55" t="s">
        <v>25</v>
      </c>
      <c r="C467" s="55" t="s">
        <v>454</v>
      </c>
      <c r="D467" s="55" t="s">
        <v>282</v>
      </c>
      <c r="E467" s="55" t="s">
        <v>452</v>
      </c>
      <c r="F467" s="55" t="s">
        <v>185</v>
      </c>
      <c r="G467" s="57">
        <v>57.5</v>
      </c>
      <c r="H467" s="51"/>
    </row>
    <row r="468" spans="1:8" ht="47.25">
      <c r="A468" s="55" t="s">
        <v>224</v>
      </c>
      <c r="B468" s="55" t="s">
        <v>25</v>
      </c>
      <c r="C468" s="55" t="s">
        <v>454</v>
      </c>
      <c r="D468" s="55" t="s">
        <v>282</v>
      </c>
      <c r="E468" s="55" t="s">
        <v>225</v>
      </c>
      <c r="F468" s="56"/>
      <c r="G468" s="57">
        <v>315.78947</v>
      </c>
      <c r="H468" s="51"/>
    </row>
    <row r="469" spans="1:8" ht="15.75">
      <c r="A469" s="55" t="s">
        <v>226</v>
      </c>
      <c r="B469" s="55" t="s">
        <v>25</v>
      </c>
      <c r="C469" s="55" t="s">
        <v>454</v>
      </c>
      <c r="D469" s="55" t="s">
        <v>282</v>
      </c>
      <c r="E469" s="55" t="s">
        <v>227</v>
      </c>
      <c r="F469" s="56"/>
      <c r="G469" s="57">
        <v>315.78947</v>
      </c>
      <c r="H469" s="51"/>
    </row>
    <row r="470" spans="1:8" ht="63">
      <c r="A470" s="55" t="s">
        <v>472</v>
      </c>
      <c r="B470" s="55" t="s">
        <v>25</v>
      </c>
      <c r="C470" s="55" t="s">
        <v>454</v>
      </c>
      <c r="D470" s="55" t="s">
        <v>282</v>
      </c>
      <c r="E470" s="55" t="s">
        <v>165</v>
      </c>
      <c r="F470" s="56"/>
      <c r="G470" s="57">
        <v>315.78947</v>
      </c>
      <c r="H470" s="51"/>
    </row>
    <row r="471" spans="1:8" ht="47.25">
      <c r="A471" s="55" t="s">
        <v>184</v>
      </c>
      <c r="B471" s="55" t="s">
        <v>25</v>
      </c>
      <c r="C471" s="55" t="s">
        <v>454</v>
      </c>
      <c r="D471" s="55" t="s">
        <v>282</v>
      </c>
      <c r="E471" s="55" t="s">
        <v>165</v>
      </c>
      <c r="F471" s="55" t="s">
        <v>185</v>
      </c>
      <c r="G471" s="57">
        <v>315.78947</v>
      </c>
      <c r="H471" s="51"/>
    </row>
    <row r="472" spans="1:8" ht="47.25">
      <c r="A472" s="55" t="s">
        <v>230</v>
      </c>
      <c r="B472" s="55" t="s">
        <v>25</v>
      </c>
      <c r="C472" s="55" t="s">
        <v>454</v>
      </c>
      <c r="D472" s="55" t="s">
        <v>282</v>
      </c>
      <c r="E472" s="55" t="s">
        <v>231</v>
      </c>
      <c r="F472" s="56"/>
      <c r="G472" s="57">
        <v>3</v>
      </c>
      <c r="H472" s="51"/>
    </row>
    <row r="473" spans="1:8" ht="15.75">
      <c r="A473" s="55" t="s">
        <v>226</v>
      </c>
      <c r="B473" s="55" t="s">
        <v>25</v>
      </c>
      <c r="C473" s="55" t="s">
        <v>454</v>
      </c>
      <c r="D473" s="55" t="s">
        <v>282</v>
      </c>
      <c r="E473" s="55" t="s">
        <v>232</v>
      </c>
      <c r="F473" s="56"/>
      <c r="G473" s="57">
        <v>3</v>
      </c>
      <c r="H473" s="51"/>
    </row>
    <row r="474" spans="1:8" ht="31.5">
      <c r="A474" s="55" t="s">
        <v>233</v>
      </c>
      <c r="B474" s="55" t="s">
        <v>25</v>
      </c>
      <c r="C474" s="55" t="s">
        <v>454</v>
      </c>
      <c r="D474" s="55" t="s">
        <v>282</v>
      </c>
      <c r="E474" s="55" t="s">
        <v>234</v>
      </c>
      <c r="F474" s="56"/>
      <c r="G474" s="57">
        <v>3</v>
      </c>
      <c r="H474" s="51"/>
    </row>
    <row r="475" spans="1:8" ht="47.25">
      <c r="A475" s="55" t="s">
        <v>184</v>
      </c>
      <c r="B475" s="55" t="s">
        <v>25</v>
      </c>
      <c r="C475" s="55" t="s">
        <v>454</v>
      </c>
      <c r="D475" s="55" t="s">
        <v>282</v>
      </c>
      <c r="E475" s="55" t="s">
        <v>234</v>
      </c>
      <c r="F475" s="55" t="s">
        <v>185</v>
      </c>
      <c r="G475" s="57">
        <v>3</v>
      </c>
      <c r="H475" s="51"/>
    </row>
    <row r="476" spans="1:8" ht="31.5">
      <c r="A476" s="55" t="s">
        <v>473</v>
      </c>
      <c r="B476" s="55" t="s">
        <v>25</v>
      </c>
      <c r="C476" s="55" t="s">
        <v>454</v>
      </c>
      <c r="D476" s="55" t="s">
        <v>197</v>
      </c>
      <c r="E476" s="55" t="s">
        <v>99</v>
      </c>
      <c r="F476" s="56"/>
      <c r="G476" s="57">
        <v>2845.08011</v>
      </c>
      <c r="H476" s="51"/>
    </row>
    <row r="477" spans="1:8" ht="47.25">
      <c r="A477" s="55" t="s">
        <v>456</v>
      </c>
      <c r="B477" s="55" t="s">
        <v>25</v>
      </c>
      <c r="C477" s="55" t="s">
        <v>454</v>
      </c>
      <c r="D477" s="55" t="s">
        <v>197</v>
      </c>
      <c r="E477" s="55" t="s">
        <v>457</v>
      </c>
      <c r="F477" s="56"/>
      <c r="G477" s="57">
        <v>2835.81157</v>
      </c>
      <c r="H477" s="51"/>
    </row>
    <row r="478" spans="1:8" ht="47.25">
      <c r="A478" s="55" t="s">
        <v>261</v>
      </c>
      <c r="B478" s="55" t="s">
        <v>25</v>
      </c>
      <c r="C478" s="55" t="s">
        <v>454</v>
      </c>
      <c r="D478" s="55" t="s">
        <v>197</v>
      </c>
      <c r="E478" s="55" t="s">
        <v>474</v>
      </c>
      <c r="F478" s="56"/>
      <c r="G478" s="57">
        <v>2835.81157</v>
      </c>
      <c r="H478" s="51"/>
    </row>
    <row r="479" spans="1:8" ht="47.25">
      <c r="A479" s="55" t="s">
        <v>263</v>
      </c>
      <c r="B479" s="55" t="s">
        <v>25</v>
      </c>
      <c r="C479" s="55" t="s">
        <v>454</v>
      </c>
      <c r="D479" s="55" t="s">
        <v>197</v>
      </c>
      <c r="E479" s="55" t="s">
        <v>475</v>
      </c>
      <c r="F479" s="56"/>
      <c r="G479" s="57">
        <v>2827.26157</v>
      </c>
      <c r="H479" s="51"/>
    </row>
    <row r="480" spans="1:8" ht="78.75">
      <c r="A480" s="55" t="s">
        <v>265</v>
      </c>
      <c r="B480" s="55" t="s">
        <v>25</v>
      </c>
      <c r="C480" s="55" t="s">
        <v>454</v>
      </c>
      <c r="D480" s="55" t="s">
        <v>197</v>
      </c>
      <c r="E480" s="55" t="s">
        <v>475</v>
      </c>
      <c r="F480" s="55" t="s">
        <v>266</v>
      </c>
      <c r="G480" s="57">
        <v>2342.38032</v>
      </c>
      <c r="H480" s="51"/>
    </row>
    <row r="481" spans="1:8" ht="47.25">
      <c r="A481" s="55" t="s">
        <v>194</v>
      </c>
      <c r="B481" s="55" t="s">
        <v>25</v>
      </c>
      <c r="C481" s="55" t="s">
        <v>454</v>
      </c>
      <c r="D481" s="55" t="s">
        <v>197</v>
      </c>
      <c r="E481" s="55" t="s">
        <v>475</v>
      </c>
      <c r="F481" s="55" t="s">
        <v>195</v>
      </c>
      <c r="G481" s="57">
        <v>482.53125</v>
      </c>
      <c r="H481" s="51"/>
    </row>
    <row r="482" spans="1:8" ht="15.75">
      <c r="A482" s="55" t="s">
        <v>267</v>
      </c>
      <c r="B482" s="55" t="s">
        <v>25</v>
      </c>
      <c r="C482" s="55" t="s">
        <v>454</v>
      </c>
      <c r="D482" s="55" t="s">
        <v>197</v>
      </c>
      <c r="E482" s="55" t="s">
        <v>475</v>
      </c>
      <c r="F482" s="55" t="s">
        <v>231</v>
      </c>
      <c r="G482" s="57">
        <v>2.35</v>
      </c>
      <c r="H482" s="51"/>
    </row>
    <row r="483" spans="1:8" ht="78.75">
      <c r="A483" s="55" t="s">
        <v>268</v>
      </c>
      <c r="B483" s="55" t="s">
        <v>25</v>
      </c>
      <c r="C483" s="55" t="s">
        <v>454</v>
      </c>
      <c r="D483" s="55" t="s">
        <v>197</v>
      </c>
      <c r="E483" s="55" t="s">
        <v>476</v>
      </c>
      <c r="F483" s="56"/>
      <c r="G483" s="57">
        <v>8.55</v>
      </c>
      <c r="H483" s="51"/>
    </row>
    <row r="484" spans="1:8" ht="47.25">
      <c r="A484" s="55" t="s">
        <v>194</v>
      </c>
      <c r="B484" s="55" t="s">
        <v>25</v>
      </c>
      <c r="C484" s="55" t="s">
        <v>454</v>
      </c>
      <c r="D484" s="55" t="s">
        <v>197</v>
      </c>
      <c r="E484" s="55" t="s">
        <v>476</v>
      </c>
      <c r="F484" s="55" t="s">
        <v>195</v>
      </c>
      <c r="G484" s="57">
        <v>8.55</v>
      </c>
      <c r="H484" s="51"/>
    </row>
    <row r="485" spans="1:8" ht="47.25">
      <c r="A485" s="55" t="s">
        <v>338</v>
      </c>
      <c r="B485" s="55" t="s">
        <v>25</v>
      </c>
      <c r="C485" s="55" t="s">
        <v>454</v>
      </c>
      <c r="D485" s="55" t="s">
        <v>197</v>
      </c>
      <c r="E485" s="55" t="s">
        <v>339</v>
      </c>
      <c r="F485" s="56"/>
      <c r="G485" s="57">
        <v>8.67924</v>
      </c>
      <c r="H485" s="51"/>
    </row>
    <row r="486" spans="1:8" ht="15.75">
      <c r="A486" s="55" t="s">
        <v>226</v>
      </c>
      <c r="B486" s="55" t="s">
        <v>25</v>
      </c>
      <c r="C486" s="55" t="s">
        <v>454</v>
      </c>
      <c r="D486" s="55" t="s">
        <v>197</v>
      </c>
      <c r="E486" s="55" t="s">
        <v>340</v>
      </c>
      <c r="F486" s="56"/>
      <c r="G486" s="57">
        <v>8.67924</v>
      </c>
      <c r="H486" s="51"/>
    </row>
    <row r="487" spans="1:8" ht="126">
      <c r="A487" s="55" t="s">
        <v>341</v>
      </c>
      <c r="B487" s="55" t="s">
        <v>25</v>
      </c>
      <c r="C487" s="55" t="s">
        <v>454</v>
      </c>
      <c r="D487" s="55" t="s">
        <v>197</v>
      </c>
      <c r="E487" s="55" t="s">
        <v>134</v>
      </c>
      <c r="F487" s="56"/>
      <c r="G487" s="57">
        <v>8.67924</v>
      </c>
      <c r="H487" s="51"/>
    </row>
    <row r="488" spans="1:8" ht="15.75">
      <c r="A488" s="55" t="s">
        <v>267</v>
      </c>
      <c r="B488" s="55" t="s">
        <v>25</v>
      </c>
      <c r="C488" s="55" t="s">
        <v>454</v>
      </c>
      <c r="D488" s="55" t="s">
        <v>197</v>
      </c>
      <c r="E488" s="55" t="s">
        <v>134</v>
      </c>
      <c r="F488" s="55" t="s">
        <v>231</v>
      </c>
      <c r="G488" s="57">
        <v>8.67924</v>
      </c>
      <c r="H488" s="51"/>
    </row>
    <row r="489" spans="1:8" ht="47.25">
      <c r="A489" s="55" t="s">
        <v>230</v>
      </c>
      <c r="B489" s="55" t="s">
        <v>25</v>
      </c>
      <c r="C489" s="55" t="s">
        <v>454</v>
      </c>
      <c r="D489" s="55" t="s">
        <v>197</v>
      </c>
      <c r="E489" s="55" t="s">
        <v>231</v>
      </c>
      <c r="F489" s="56"/>
      <c r="G489" s="57">
        <v>0.5893</v>
      </c>
      <c r="H489" s="51"/>
    </row>
    <row r="490" spans="1:8" ht="15.75">
      <c r="A490" s="55" t="s">
        <v>226</v>
      </c>
      <c r="B490" s="55" t="s">
        <v>25</v>
      </c>
      <c r="C490" s="55" t="s">
        <v>454</v>
      </c>
      <c r="D490" s="55" t="s">
        <v>197</v>
      </c>
      <c r="E490" s="55" t="s">
        <v>232</v>
      </c>
      <c r="F490" s="56"/>
      <c r="G490" s="57">
        <v>0.5893</v>
      </c>
      <c r="H490" s="51"/>
    </row>
    <row r="491" spans="1:8" ht="94.5">
      <c r="A491" s="55" t="s">
        <v>477</v>
      </c>
      <c r="B491" s="55" t="s">
        <v>25</v>
      </c>
      <c r="C491" s="55" t="s">
        <v>454</v>
      </c>
      <c r="D491" s="55" t="s">
        <v>197</v>
      </c>
      <c r="E491" s="55" t="s">
        <v>154</v>
      </c>
      <c r="F491" s="56"/>
      <c r="G491" s="57">
        <v>0.5893</v>
      </c>
      <c r="H491" s="51"/>
    </row>
    <row r="492" spans="1:8" ht="47.25">
      <c r="A492" s="55" t="s">
        <v>194</v>
      </c>
      <c r="B492" s="55" t="s">
        <v>25</v>
      </c>
      <c r="C492" s="55" t="s">
        <v>454</v>
      </c>
      <c r="D492" s="55" t="s">
        <v>197</v>
      </c>
      <c r="E492" s="55" t="s">
        <v>154</v>
      </c>
      <c r="F492" s="55" t="s">
        <v>195</v>
      </c>
      <c r="G492" s="57">
        <v>0.5893</v>
      </c>
      <c r="H492" s="51"/>
    </row>
    <row r="493" spans="1:8" ht="15.75">
      <c r="A493" s="55" t="s">
        <v>478</v>
      </c>
      <c r="B493" s="55" t="s">
        <v>27</v>
      </c>
      <c r="C493" s="56"/>
      <c r="D493" s="56"/>
      <c r="E493" s="55" t="s">
        <v>99</v>
      </c>
      <c r="F493" s="56"/>
      <c r="G493" s="57">
        <v>138122.2136</v>
      </c>
      <c r="H493" s="51"/>
    </row>
    <row r="494" spans="1:8" ht="15.75">
      <c r="A494" s="55" t="s">
        <v>175</v>
      </c>
      <c r="B494" s="55" t="s">
        <v>27</v>
      </c>
      <c r="C494" s="55" t="s">
        <v>176</v>
      </c>
      <c r="D494" s="56"/>
      <c r="E494" s="55" t="s">
        <v>99</v>
      </c>
      <c r="F494" s="56"/>
      <c r="G494" s="57">
        <v>44406.03437</v>
      </c>
      <c r="H494" s="51"/>
    </row>
    <row r="495" spans="1:8" ht="47.25">
      <c r="A495" s="55" t="s">
        <v>479</v>
      </c>
      <c r="B495" s="55" t="s">
        <v>27</v>
      </c>
      <c r="C495" s="55" t="s">
        <v>176</v>
      </c>
      <c r="D495" s="55" t="s">
        <v>282</v>
      </c>
      <c r="E495" s="55" t="s">
        <v>99</v>
      </c>
      <c r="F495" s="56"/>
      <c r="G495" s="57">
        <v>1382.75758</v>
      </c>
      <c r="H495" s="51"/>
    </row>
    <row r="496" spans="1:8" ht="47.25">
      <c r="A496" s="55" t="s">
        <v>330</v>
      </c>
      <c r="B496" s="55" t="s">
        <v>27</v>
      </c>
      <c r="C496" s="55" t="s">
        <v>176</v>
      </c>
      <c r="D496" s="55" t="s">
        <v>282</v>
      </c>
      <c r="E496" s="55" t="s">
        <v>331</v>
      </c>
      <c r="F496" s="56"/>
      <c r="G496" s="57">
        <v>1382.75758</v>
      </c>
      <c r="H496" s="51"/>
    </row>
    <row r="497" spans="1:8" ht="47.25">
      <c r="A497" s="55" t="s">
        <v>332</v>
      </c>
      <c r="B497" s="55" t="s">
        <v>27</v>
      </c>
      <c r="C497" s="55" t="s">
        <v>176</v>
      </c>
      <c r="D497" s="55" t="s">
        <v>282</v>
      </c>
      <c r="E497" s="55" t="s">
        <v>333</v>
      </c>
      <c r="F497" s="56"/>
      <c r="G497" s="57">
        <v>1382.75758</v>
      </c>
      <c r="H497" s="51"/>
    </row>
    <row r="498" spans="1:8" ht="31.5">
      <c r="A498" s="55" t="s">
        <v>480</v>
      </c>
      <c r="B498" s="55" t="s">
        <v>27</v>
      </c>
      <c r="C498" s="55" t="s">
        <v>176</v>
      </c>
      <c r="D498" s="55" t="s">
        <v>282</v>
      </c>
      <c r="E498" s="55" t="s">
        <v>130</v>
      </c>
      <c r="F498" s="56"/>
      <c r="G498" s="57">
        <v>1382.75758</v>
      </c>
      <c r="H498" s="51"/>
    </row>
    <row r="499" spans="1:8" ht="78.75">
      <c r="A499" s="55" t="s">
        <v>265</v>
      </c>
      <c r="B499" s="55" t="s">
        <v>27</v>
      </c>
      <c r="C499" s="55" t="s">
        <v>176</v>
      </c>
      <c r="D499" s="55" t="s">
        <v>282</v>
      </c>
      <c r="E499" s="55" t="s">
        <v>130</v>
      </c>
      <c r="F499" s="55" t="s">
        <v>266</v>
      </c>
      <c r="G499" s="57">
        <v>1382.75758</v>
      </c>
      <c r="H499" s="51"/>
    </row>
    <row r="500" spans="1:8" ht="63">
      <c r="A500" s="55" t="s">
        <v>481</v>
      </c>
      <c r="B500" s="55" t="s">
        <v>27</v>
      </c>
      <c r="C500" s="55" t="s">
        <v>176</v>
      </c>
      <c r="D500" s="55" t="s">
        <v>188</v>
      </c>
      <c r="E500" s="55" t="s">
        <v>99</v>
      </c>
      <c r="F500" s="56"/>
      <c r="G500" s="57">
        <v>40165.32015</v>
      </c>
      <c r="H500" s="51"/>
    </row>
    <row r="501" spans="1:8" ht="47.25">
      <c r="A501" s="55" t="s">
        <v>330</v>
      </c>
      <c r="B501" s="55" t="s">
        <v>27</v>
      </c>
      <c r="C501" s="55" t="s">
        <v>176</v>
      </c>
      <c r="D501" s="55" t="s">
        <v>188</v>
      </c>
      <c r="E501" s="55" t="s">
        <v>331</v>
      </c>
      <c r="F501" s="56"/>
      <c r="G501" s="57">
        <v>40165.32015</v>
      </c>
      <c r="H501" s="51"/>
    </row>
    <row r="502" spans="1:8" ht="47.25">
      <c r="A502" s="55" t="s">
        <v>332</v>
      </c>
      <c r="B502" s="55" t="s">
        <v>27</v>
      </c>
      <c r="C502" s="55" t="s">
        <v>176</v>
      </c>
      <c r="D502" s="55" t="s">
        <v>188</v>
      </c>
      <c r="E502" s="55" t="s">
        <v>333</v>
      </c>
      <c r="F502" s="56"/>
      <c r="G502" s="57">
        <v>40165.32015</v>
      </c>
      <c r="H502" s="51"/>
    </row>
    <row r="503" spans="1:8" ht="47.25">
      <c r="A503" s="55" t="s">
        <v>263</v>
      </c>
      <c r="B503" s="55" t="s">
        <v>27</v>
      </c>
      <c r="C503" s="55" t="s">
        <v>176</v>
      </c>
      <c r="D503" s="55" t="s">
        <v>188</v>
      </c>
      <c r="E503" s="55" t="s">
        <v>131</v>
      </c>
      <c r="F503" s="56"/>
      <c r="G503" s="57">
        <v>38540.10531</v>
      </c>
      <c r="H503" s="51"/>
    </row>
    <row r="504" spans="1:8" ht="78.75">
      <c r="A504" s="55" t="s">
        <v>265</v>
      </c>
      <c r="B504" s="55" t="s">
        <v>27</v>
      </c>
      <c r="C504" s="55" t="s">
        <v>176</v>
      </c>
      <c r="D504" s="55" t="s">
        <v>188</v>
      </c>
      <c r="E504" s="55" t="s">
        <v>131</v>
      </c>
      <c r="F504" s="55" t="s">
        <v>266</v>
      </c>
      <c r="G504" s="57">
        <v>29789.04987</v>
      </c>
      <c r="H504" s="51"/>
    </row>
    <row r="505" spans="1:8" ht="47.25">
      <c r="A505" s="55" t="s">
        <v>194</v>
      </c>
      <c r="B505" s="55" t="s">
        <v>27</v>
      </c>
      <c r="C505" s="55" t="s">
        <v>176</v>
      </c>
      <c r="D505" s="55" t="s">
        <v>188</v>
      </c>
      <c r="E505" s="55" t="s">
        <v>131</v>
      </c>
      <c r="F505" s="55" t="s">
        <v>195</v>
      </c>
      <c r="G505" s="57">
        <v>8304.42444</v>
      </c>
      <c r="H505" s="51"/>
    </row>
    <row r="506" spans="1:8" ht="31.5">
      <c r="A506" s="55" t="s">
        <v>254</v>
      </c>
      <c r="B506" s="55" t="s">
        <v>27</v>
      </c>
      <c r="C506" s="55" t="s">
        <v>176</v>
      </c>
      <c r="D506" s="55" t="s">
        <v>188</v>
      </c>
      <c r="E506" s="55" t="s">
        <v>131</v>
      </c>
      <c r="F506" s="55" t="s">
        <v>255</v>
      </c>
      <c r="G506" s="57">
        <v>29.176</v>
      </c>
      <c r="H506" s="51"/>
    </row>
    <row r="507" spans="1:8" ht="15.75">
      <c r="A507" s="55" t="s">
        <v>267</v>
      </c>
      <c r="B507" s="55" t="s">
        <v>27</v>
      </c>
      <c r="C507" s="55" t="s">
        <v>176</v>
      </c>
      <c r="D507" s="55" t="s">
        <v>188</v>
      </c>
      <c r="E507" s="55" t="s">
        <v>131</v>
      </c>
      <c r="F507" s="55" t="s">
        <v>231</v>
      </c>
      <c r="G507" s="57">
        <v>417.455</v>
      </c>
      <c r="H507" s="51"/>
    </row>
    <row r="508" spans="1:8" ht="47.25">
      <c r="A508" s="55" t="s">
        <v>482</v>
      </c>
      <c r="B508" s="55" t="s">
        <v>27</v>
      </c>
      <c r="C508" s="55" t="s">
        <v>176</v>
      </c>
      <c r="D508" s="55" t="s">
        <v>188</v>
      </c>
      <c r="E508" s="55" t="s">
        <v>133</v>
      </c>
      <c r="F508" s="56"/>
      <c r="G508" s="57">
        <v>1474.68062</v>
      </c>
      <c r="H508" s="51"/>
    </row>
    <row r="509" spans="1:8" ht="78.75">
      <c r="A509" s="55" t="s">
        <v>265</v>
      </c>
      <c r="B509" s="55" t="s">
        <v>27</v>
      </c>
      <c r="C509" s="55" t="s">
        <v>176</v>
      </c>
      <c r="D509" s="55" t="s">
        <v>188</v>
      </c>
      <c r="E509" s="55" t="s">
        <v>133</v>
      </c>
      <c r="F509" s="55" t="s">
        <v>266</v>
      </c>
      <c r="G509" s="57">
        <v>988.57495</v>
      </c>
      <c r="H509" s="51"/>
    </row>
    <row r="510" spans="1:8" ht="47.25">
      <c r="A510" s="55" t="s">
        <v>194</v>
      </c>
      <c r="B510" s="55" t="s">
        <v>27</v>
      </c>
      <c r="C510" s="55" t="s">
        <v>176</v>
      </c>
      <c r="D510" s="55" t="s">
        <v>188</v>
      </c>
      <c r="E510" s="55" t="s">
        <v>133</v>
      </c>
      <c r="F510" s="55" t="s">
        <v>195</v>
      </c>
      <c r="G510" s="57">
        <v>486.10567</v>
      </c>
      <c r="H510" s="51"/>
    </row>
    <row r="511" spans="1:8" ht="78.75">
      <c r="A511" s="55" t="s">
        <v>268</v>
      </c>
      <c r="B511" s="55" t="s">
        <v>27</v>
      </c>
      <c r="C511" s="55" t="s">
        <v>176</v>
      </c>
      <c r="D511" s="55" t="s">
        <v>188</v>
      </c>
      <c r="E511" s="55" t="s">
        <v>483</v>
      </c>
      <c r="F511" s="56"/>
      <c r="G511" s="57">
        <v>150.53422</v>
      </c>
      <c r="H511" s="51"/>
    </row>
    <row r="512" spans="1:8" ht="47.25">
      <c r="A512" s="55" t="s">
        <v>194</v>
      </c>
      <c r="B512" s="55" t="s">
        <v>27</v>
      </c>
      <c r="C512" s="55" t="s">
        <v>176</v>
      </c>
      <c r="D512" s="55" t="s">
        <v>188</v>
      </c>
      <c r="E512" s="55" t="s">
        <v>483</v>
      </c>
      <c r="F512" s="55" t="s">
        <v>195</v>
      </c>
      <c r="G512" s="57">
        <v>150.53422</v>
      </c>
      <c r="H512" s="51"/>
    </row>
    <row r="513" spans="1:8" ht="15.75">
      <c r="A513" s="55" t="s">
        <v>484</v>
      </c>
      <c r="B513" s="55" t="s">
        <v>27</v>
      </c>
      <c r="C513" s="55" t="s">
        <v>176</v>
      </c>
      <c r="D513" s="55" t="s">
        <v>197</v>
      </c>
      <c r="E513" s="55" t="s">
        <v>99</v>
      </c>
      <c r="F513" s="56"/>
      <c r="G513" s="57">
        <v>5.008</v>
      </c>
      <c r="H513" s="51"/>
    </row>
    <row r="514" spans="1:8" ht="63">
      <c r="A514" s="55" t="s">
        <v>485</v>
      </c>
      <c r="B514" s="55" t="s">
        <v>27</v>
      </c>
      <c r="C514" s="55" t="s">
        <v>176</v>
      </c>
      <c r="D514" s="55" t="s">
        <v>197</v>
      </c>
      <c r="E514" s="55" t="s">
        <v>486</v>
      </c>
      <c r="F514" s="56"/>
      <c r="G514" s="57">
        <v>5.008</v>
      </c>
      <c r="H514" s="51"/>
    </row>
    <row r="515" spans="1:8" ht="15.75">
      <c r="A515" s="55" t="s">
        <v>226</v>
      </c>
      <c r="B515" s="55" t="s">
        <v>27</v>
      </c>
      <c r="C515" s="55" t="s">
        <v>176</v>
      </c>
      <c r="D515" s="55" t="s">
        <v>197</v>
      </c>
      <c r="E515" s="55" t="s">
        <v>487</v>
      </c>
      <c r="F515" s="56"/>
      <c r="G515" s="57">
        <v>5.008</v>
      </c>
      <c r="H515" s="51"/>
    </row>
    <row r="516" spans="1:8" ht="94.5">
      <c r="A516" s="55" t="s">
        <v>488</v>
      </c>
      <c r="B516" s="55" t="s">
        <v>27</v>
      </c>
      <c r="C516" s="55" t="s">
        <v>176</v>
      </c>
      <c r="D516" s="55" t="s">
        <v>197</v>
      </c>
      <c r="E516" s="55" t="s">
        <v>135</v>
      </c>
      <c r="F516" s="56"/>
      <c r="G516" s="57">
        <v>5.008</v>
      </c>
      <c r="H516" s="51"/>
    </row>
    <row r="517" spans="1:8" ht="47.25">
      <c r="A517" s="55" t="s">
        <v>194</v>
      </c>
      <c r="B517" s="55" t="s">
        <v>27</v>
      </c>
      <c r="C517" s="55" t="s">
        <v>176</v>
      </c>
      <c r="D517" s="55" t="s">
        <v>197</v>
      </c>
      <c r="E517" s="55" t="s">
        <v>135</v>
      </c>
      <c r="F517" s="55" t="s">
        <v>195</v>
      </c>
      <c r="G517" s="57">
        <v>5.008</v>
      </c>
      <c r="H517" s="51"/>
    </row>
    <row r="518" spans="1:8" ht="15.75">
      <c r="A518" s="55" t="s">
        <v>177</v>
      </c>
      <c r="B518" s="55" t="s">
        <v>27</v>
      </c>
      <c r="C518" s="55" t="s">
        <v>176</v>
      </c>
      <c r="D518" s="55" t="s">
        <v>178</v>
      </c>
      <c r="E518" s="55" t="s">
        <v>99</v>
      </c>
      <c r="F518" s="56"/>
      <c r="G518" s="57">
        <v>2852.94864</v>
      </c>
      <c r="H518" s="51"/>
    </row>
    <row r="519" spans="1:8" ht="47.25">
      <c r="A519" s="55" t="s">
        <v>357</v>
      </c>
      <c r="B519" s="55" t="s">
        <v>27</v>
      </c>
      <c r="C519" s="55" t="s">
        <v>176</v>
      </c>
      <c r="D519" s="55" t="s">
        <v>178</v>
      </c>
      <c r="E519" s="55" t="s">
        <v>358</v>
      </c>
      <c r="F519" s="56"/>
      <c r="G519" s="57">
        <v>411.55932</v>
      </c>
      <c r="H519" s="51"/>
    </row>
    <row r="520" spans="1:8" ht="47.25">
      <c r="A520" s="55" t="s">
        <v>359</v>
      </c>
      <c r="B520" s="55" t="s">
        <v>27</v>
      </c>
      <c r="C520" s="55" t="s">
        <v>176</v>
      </c>
      <c r="D520" s="55" t="s">
        <v>178</v>
      </c>
      <c r="E520" s="55" t="s">
        <v>358</v>
      </c>
      <c r="F520" s="56"/>
      <c r="G520" s="57">
        <v>411.55932</v>
      </c>
      <c r="H520" s="51"/>
    </row>
    <row r="521" spans="1:8" ht="63">
      <c r="A521" s="55" t="s">
        <v>489</v>
      </c>
      <c r="B521" s="55" t="s">
        <v>27</v>
      </c>
      <c r="C521" s="55" t="s">
        <v>176</v>
      </c>
      <c r="D521" s="55" t="s">
        <v>178</v>
      </c>
      <c r="E521" s="55" t="s">
        <v>490</v>
      </c>
      <c r="F521" s="56"/>
      <c r="G521" s="57">
        <v>28.479</v>
      </c>
      <c r="H521" s="51"/>
    </row>
    <row r="522" spans="1:8" ht="78.75">
      <c r="A522" s="55" t="s">
        <v>265</v>
      </c>
      <c r="B522" s="55" t="s">
        <v>27</v>
      </c>
      <c r="C522" s="55" t="s">
        <v>176</v>
      </c>
      <c r="D522" s="55" t="s">
        <v>178</v>
      </c>
      <c r="E522" s="55" t="s">
        <v>490</v>
      </c>
      <c r="F522" s="55" t="s">
        <v>266</v>
      </c>
      <c r="G522" s="57">
        <v>20</v>
      </c>
      <c r="H522" s="51"/>
    </row>
    <row r="523" spans="1:8" ht="47.25">
      <c r="A523" s="55" t="s">
        <v>194</v>
      </c>
      <c r="B523" s="55" t="s">
        <v>27</v>
      </c>
      <c r="C523" s="55" t="s">
        <v>176</v>
      </c>
      <c r="D523" s="55" t="s">
        <v>178</v>
      </c>
      <c r="E523" s="55" t="s">
        <v>490</v>
      </c>
      <c r="F523" s="55" t="s">
        <v>195</v>
      </c>
      <c r="G523" s="57">
        <v>6.201</v>
      </c>
      <c r="H523" s="51"/>
    </row>
    <row r="524" spans="1:8" ht="15.75">
      <c r="A524" s="55" t="s">
        <v>267</v>
      </c>
      <c r="B524" s="55" t="s">
        <v>27</v>
      </c>
      <c r="C524" s="55" t="s">
        <v>176</v>
      </c>
      <c r="D524" s="55" t="s">
        <v>178</v>
      </c>
      <c r="E524" s="55" t="s">
        <v>490</v>
      </c>
      <c r="F524" s="55" t="s">
        <v>231</v>
      </c>
      <c r="G524" s="57">
        <v>2.278</v>
      </c>
      <c r="H524" s="51"/>
    </row>
    <row r="525" spans="1:8" ht="31.5">
      <c r="A525" s="55" t="s">
        <v>491</v>
      </c>
      <c r="B525" s="55" t="s">
        <v>27</v>
      </c>
      <c r="C525" s="55" t="s">
        <v>176</v>
      </c>
      <c r="D525" s="55" t="s">
        <v>178</v>
      </c>
      <c r="E525" s="55" t="s">
        <v>492</v>
      </c>
      <c r="F525" s="56"/>
      <c r="G525" s="57">
        <v>199.39294</v>
      </c>
      <c r="H525" s="51"/>
    </row>
    <row r="526" spans="1:8" ht="47.25">
      <c r="A526" s="55" t="s">
        <v>184</v>
      </c>
      <c r="B526" s="55" t="s">
        <v>27</v>
      </c>
      <c r="C526" s="55" t="s">
        <v>176</v>
      </c>
      <c r="D526" s="55" t="s">
        <v>178</v>
      </c>
      <c r="E526" s="55" t="s">
        <v>492</v>
      </c>
      <c r="F526" s="55" t="s">
        <v>185</v>
      </c>
      <c r="G526" s="57">
        <v>199.39294</v>
      </c>
      <c r="H526" s="51"/>
    </row>
    <row r="527" spans="1:8" ht="47.25">
      <c r="A527" s="55" t="s">
        <v>493</v>
      </c>
      <c r="B527" s="55" t="s">
        <v>27</v>
      </c>
      <c r="C527" s="55" t="s">
        <v>176</v>
      </c>
      <c r="D527" s="55" t="s">
        <v>178</v>
      </c>
      <c r="E527" s="55" t="s">
        <v>494</v>
      </c>
      <c r="F527" s="56"/>
      <c r="G527" s="57">
        <v>183.68738</v>
      </c>
      <c r="H527" s="51"/>
    </row>
    <row r="528" spans="1:8" ht="47.25">
      <c r="A528" s="55" t="s">
        <v>194</v>
      </c>
      <c r="B528" s="55" t="s">
        <v>27</v>
      </c>
      <c r="C528" s="55" t="s">
        <v>176</v>
      </c>
      <c r="D528" s="55" t="s">
        <v>178</v>
      </c>
      <c r="E528" s="55" t="s">
        <v>494</v>
      </c>
      <c r="F528" s="55" t="s">
        <v>195</v>
      </c>
      <c r="G528" s="57">
        <v>183.68738</v>
      </c>
      <c r="H528" s="51"/>
    </row>
    <row r="529" spans="1:8" ht="47.25">
      <c r="A529" s="55" t="s">
        <v>330</v>
      </c>
      <c r="B529" s="55" t="s">
        <v>27</v>
      </c>
      <c r="C529" s="55" t="s">
        <v>176</v>
      </c>
      <c r="D529" s="55" t="s">
        <v>178</v>
      </c>
      <c r="E529" s="55" t="s">
        <v>331</v>
      </c>
      <c r="F529" s="56"/>
      <c r="G529" s="57">
        <v>183.198</v>
      </c>
      <c r="H529" s="51"/>
    </row>
    <row r="530" spans="1:8" ht="47.25">
      <c r="A530" s="55" t="s">
        <v>332</v>
      </c>
      <c r="B530" s="55" t="s">
        <v>27</v>
      </c>
      <c r="C530" s="55" t="s">
        <v>176</v>
      </c>
      <c r="D530" s="55" t="s">
        <v>178</v>
      </c>
      <c r="E530" s="55" t="s">
        <v>333</v>
      </c>
      <c r="F530" s="56"/>
      <c r="G530" s="57">
        <v>33.198</v>
      </c>
      <c r="H530" s="51"/>
    </row>
    <row r="531" spans="1:8" ht="47.25">
      <c r="A531" s="55" t="s">
        <v>495</v>
      </c>
      <c r="B531" s="55" t="s">
        <v>27</v>
      </c>
      <c r="C531" s="55" t="s">
        <v>176</v>
      </c>
      <c r="D531" s="55" t="s">
        <v>178</v>
      </c>
      <c r="E531" s="55" t="s">
        <v>132</v>
      </c>
      <c r="F531" s="56"/>
      <c r="G531" s="57">
        <v>33.198</v>
      </c>
      <c r="H531" s="51"/>
    </row>
    <row r="532" spans="1:8" ht="47.25">
      <c r="A532" s="55" t="s">
        <v>194</v>
      </c>
      <c r="B532" s="55" t="s">
        <v>27</v>
      </c>
      <c r="C532" s="55" t="s">
        <v>176</v>
      </c>
      <c r="D532" s="55" t="s">
        <v>178</v>
      </c>
      <c r="E532" s="55" t="s">
        <v>132</v>
      </c>
      <c r="F532" s="55" t="s">
        <v>195</v>
      </c>
      <c r="G532" s="57">
        <v>33.198</v>
      </c>
      <c r="H532" s="51"/>
    </row>
    <row r="533" spans="1:8" ht="31.5">
      <c r="A533" s="55" t="s">
        <v>496</v>
      </c>
      <c r="B533" s="55" t="s">
        <v>27</v>
      </c>
      <c r="C533" s="55" t="s">
        <v>176</v>
      </c>
      <c r="D533" s="55" t="s">
        <v>178</v>
      </c>
      <c r="E533" s="55" t="s">
        <v>497</v>
      </c>
      <c r="F533" s="56"/>
      <c r="G533" s="57">
        <v>150</v>
      </c>
      <c r="H533" s="51"/>
    </row>
    <row r="534" spans="1:8" ht="47.25">
      <c r="A534" s="55" t="s">
        <v>498</v>
      </c>
      <c r="B534" s="55" t="s">
        <v>27</v>
      </c>
      <c r="C534" s="55" t="s">
        <v>176</v>
      </c>
      <c r="D534" s="55" t="s">
        <v>178</v>
      </c>
      <c r="E534" s="55" t="s">
        <v>499</v>
      </c>
      <c r="F534" s="56"/>
      <c r="G534" s="57">
        <v>150</v>
      </c>
      <c r="H534" s="51"/>
    </row>
    <row r="535" spans="1:8" ht="78.75">
      <c r="A535" s="55" t="s">
        <v>265</v>
      </c>
      <c r="B535" s="55" t="s">
        <v>27</v>
      </c>
      <c r="C535" s="55" t="s">
        <v>176</v>
      </c>
      <c r="D535" s="55" t="s">
        <v>178</v>
      </c>
      <c r="E535" s="55" t="s">
        <v>499</v>
      </c>
      <c r="F535" s="55" t="s">
        <v>266</v>
      </c>
      <c r="G535" s="57">
        <v>15</v>
      </c>
      <c r="H535" s="51"/>
    </row>
    <row r="536" spans="1:8" ht="47.25">
      <c r="A536" s="55" t="s">
        <v>184</v>
      </c>
      <c r="B536" s="55" t="s">
        <v>27</v>
      </c>
      <c r="C536" s="55" t="s">
        <v>176</v>
      </c>
      <c r="D536" s="55" t="s">
        <v>178</v>
      </c>
      <c r="E536" s="55" t="s">
        <v>499</v>
      </c>
      <c r="F536" s="55" t="s">
        <v>185</v>
      </c>
      <c r="G536" s="57">
        <v>135</v>
      </c>
      <c r="H536" s="51"/>
    </row>
    <row r="537" spans="1:8" ht="47.25">
      <c r="A537" s="55" t="s">
        <v>338</v>
      </c>
      <c r="B537" s="55" t="s">
        <v>27</v>
      </c>
      <c r="C537" s="55" t="s">
        <v>176</v>
      </c>
      <c r="D537" s="55" t="s">
        <v>178</v>
      </c>
      <c r="E537" s="55" t="s">
        <v>339</v>
      </c>
      <c r="F537" s="56"/>
      <c r="G537" s="57">
        <v>2062.89132</v>
      </c>
      <c r="H537" s="51"/>
    </row>
    <row r="538" spans="1:8" ht="15.75">
      <c r="A538" s="55" t="s">
        <v>226</v>
      </c>
      <c r="B538" s="55" t="s">
        <v>27</v>
      </c>
      <c r="C538" s="55" t="s">
        <v>176</v>
      </c>
      <c r="D538" s="55" t="s">
        <v>178</v>
      </c>
      <c r="E538" s="55" t="s">
        <v>340</v>
      </c>
      <c r="F538" s="56"/>
      <c r="G538" s="57">
        <v>2062.89132</v>
      </c>
      <c r="H538" s="51"/>
    </row>
    <row r="539" spans="1:8" ht="126">
      <c r="A539" s="55" t="s">
        <v>341</v>
      </c>
      <c r="B539" s="55" t="s">
        <v>27</v>
      </c>
      <c r="C539" s="55" t="s">
        <v>176</v>
      </c>
      <c r="D539" s="55" t="s">
        <v>178</v>
      </c>
      <c r="E539" s="55" t="s">
        <v>134</v>
      </c>
      <c r="F539" s="56"/>
      <c r="G539" s="57">
        <v>2062.89132</v>
      </c>
      <c r="H539" s="51"/>
    </row>
    <row r="540" spans="1:8" ht="15.75">
      <c r="A540" s="55" t="s">
        <v>267</v>
      </c>
      <c r="B540" s="55" t="s">
        <v>27</v>
      </c>
      <c r="C540" s="55" t="s">
        <v>176</v>
      </c>
      <c r="D540" s="55" t="s">
        <v>178</v>
      </c>
      <c r="E540" s="55" t="s">
        <v>134</v>
      </c>
      <c r="F540" s="55" t="s">
        <v>231</v>
      </c>
      <c r="G540" s="57">
        <v>2062.89132</v>
      </c>
      <c r="H540" s="51"/>
    </row>
    <row r="541" spans="1:8" ht="47.25">
      <c r="A541" s="55" t="s">
        <v>230</v>
      </c>
      <c r="B541" s="55" t="s">
        <v>27</v>
      </c>
      <c r="C541" s="55" t="s">
        <v>176</v>
      </c>
      <c r="D541" s="55" t="s">
        <v>178</v>
      </c>
      <c r="E541" s="55" t="s">
        <v>231</v>
      </c>
      <c r="F541" s="56"/>
      <c r="G541" s="57">
        <v>195.3</v>
      </c>
      <c r="H541" s="51"/>
    </row>
    <row r="542" spans="1:8" ht="15.75">
      <c r="A542" s="55" t="s">
        <v>226</v>
      </c>
      <c r="B542" s="55" t="s">
        <v>27</v>
      </c>
      <c r="C542" s="55" t="s">
        <v>176</v>
      </c>
      <c r="D542" s="55" t="s">
        <v>178</v>
      </c>
      <c r="E542" s="55" t="s">
        <v>232</v>
      </c>
      <c r="F542" s="56"/>
      <c r="G542" s="57">
        <v>195.3</v>
      </c>
      <c r="H542" s="51"/>
    </row>
    <row r="543" spans="1:8" ht="63">
      <c r="A543" s="55" t="s">
        <v>500</v>
      </c>
      <c r="B543" s="55" t="s">
        <v>27</v>
      </c>
      <c r="C543" s="55" t="s">
        <v>176</v>
      </c>
      <c r="D543" s="55" t="s">
        <v>178</v>
      </c>
      <c r="E543" s="55" t="s">
        <v>501</v>
      </c>
      <c r="F543" s="56"/>
      <c r="G543" s="57">
        <v>195.3</v>
      </c>
      <c r="H543" s="51"/>
    </row>
    <row r="544" spans="1:8" ht="78.75">
      <c r="A544" s="55" t="s">
        <v>265</v>
      </c>
      <c r="B544" s="55" t="s">
        <v>27</v>
      </c>
      <c r="C544" s="55" t="s">
        <v>176</v>
      </c>
      <c r="D544" s="55" t="s">
        <v>178</v>
      </c>
      <c r="E544" s="55" t="s">
        <v>501</v>
      </c>
      <c r="F544" s="55" t="s">
        <v>266</v>
      </c>
      <c r="G544" s="57">
        <v>195.3</v>
      </c>
      <c r="H544" s="51"/>
    </row>
    <row r="545" spans="1:8" ht="15.75">
      <c r="A545" s="55" t="s">
        <v>187</v>
      </c>
      <c r="B545" s="55" t="s">
        <v>27</v>
      </c>
      <c r="C545" s="55" t="s">
        <v>188</v>
      </c>
      <c r="D545" s="56"/>
      <c r="E545" s="55" t="s">
        <v>99</v>
      </c>
      <c r="F545" s="56"/>
      <c r="G545" s="57">
        <v>200</v>
      </c>
      <c r="H545" s="51"/>
    </row>
    <row r="546" spans="1:8" ht="31.5">
      <c r="A546" s="55" t="s">
        <v>189</v>
      </c>
      <c r="B546" s="55" t="s">
        <v>27</v>
      </c>
      <c r="C546" s="55" t="s">
        <v>188</v>
      </c>
      <c r="D546" s="55" t="s">
        <v>190</v>
      </c>
      <c r="E546" s="55" t="s">
        <v>99</v>
      </c>
      <c r="F546" s="56"/>
      <c r="G546" s="57">
        <v>200</v>
      </c>
      <c r="H546" s="51"/>
    </row>
    <row r="547" spans="1:8" ht="63">
      <c r="A547" s="55" t="s">
        <v>502</v>
      </c>
      <c r="B547" s="55" t="s">
        <v>27</v>
      </c>
      <c r="C547" s="55" t="s">
        <v>188</v>
      </c>
      <c r="D547" s="55" t="s">
        <v>190</v>
      </c>
      <c r="E547" s="55" t="s">
        <v>503</v>
      </c>
      <c r="F547" s="56"/>
      <c r="G547" s="57">
        <v>200</v>
      </c>
      <c r="H547" s="51"/>
    </row>
    <row r="548" spans="1:8" ht="63">
      <c r="A548" s="55" t="s">
        <v>504</v>
      </c>
      <c r="B548" s="55" t="s">
        <v>27</v>
      </c>
      <c r="C548" s="55" t="s">
        <v>188</v>
      </c>
      <c r="D548" s="55" t="s">
        <v>190</v>
      </c>
      <c r="E548" s="55" t="s">
        <v>503</v>
      </c>
      <c r="F548" s="56"/>
      <c r="G548" s="57">
        <v>200</v>
      </c>
      <c r="H548" s="51"/>
    </row>
    <row r="549" spans="1:8" ht="31.5">
      <c r="A549" s="55" t="s">
        <v>505</v>
      </c>
      <c r="B549" s="55" t="s">
        <v>27</v>
      </c>
      <c r="C549" s="55" t="s">
        <v>188</v>
      </c>
      <c r="D549" s="55" t="s">
        <v>190</v>
      </c>
      <c r="E549" s="55" t="s">
        <v>506</v>
      </c>
      <c r="F549" s="56"/>
      <c r="G549" s="57">
        <v>200</v>
      </c>
      <c r="H549" s="51"/>
    </row>
    <row r="550" spans="1:8" ht="15.75">
      <c r="A550" s="55" t="s">
        <v>267</v>
      </c>
      <c r="B550" s="55" t="s">
        <v>27</v>
      </c>
      <c r="C550" s="55" t="s">
        <v>188</v>
      </c>
      <c r="D550" s="55" t="s">
        <v>190</v>
      </c>
      <c r="E550" s="55" t="s">
        <v>506</v>
      </c>
      <c r="F550" s="55" t="s">
        <v>231</v>
      </c>
      <c r="G550" s="57">
        <v>200</v>
      </c>
      <c r="H550" s="51"/>
    </row>
    <row r="551" spans="1:8" ht="15.75">
      <c r="A551" s="55" t="s">
        <v>196</v>
      </c>
      <c r="B551" s="55" t="s">
        <v>27</v>
      </c>
      <c r="C551" s="55" t="s">
        <v>197</v>
      </c>
      <c r="D551" s="56"/>
      <c r="E551" s="55" t="s">
        <v>99</v>
      </c>
      <c r="F551" s="56"/>
      <c r="G551" s="57">
        <v>46598.43215</v>
      </c>
      <c r="H551" s="51"/>
    </row>
    <row r="552" spans="1:8" ht="15.75">
      <c r="A552" s="55" t="s">
        <v>385</v>
      </c>
      <c r="B552" s="55" t="s">
        <v>27</v>
      </c>
      <c r="C552" s="55" t="s">
        <v>197</v>
      </c>
      <c r="D552" s="55" t="s">
        <v>176</v>
      </c>
      <c r="E552" s="55" t="s">
        <v>99</v>
      </c>
      <c r="F552" s="56"/>
      <c r="G552" s="57">
        <v>46529.09987</v>
      </c>
      <c r="H552" s="51"/>
    </row>
    <row r="553" spans="1:8" ht="63">
      <c r="A553" s="55" t="s">
        <v>386</v>
      </c>
      <c r="B553" s="55" t="s">
        <v>27</v>
      </c>
      <c r="C553" s="55" t="s">
        <v>197</v>
      </c>
      <c r="D553" s="55" t="s">
        <v>176</v>
      </c>
      <c r="E553" s="55" t="s">
        <v>387</v>
      </c>
      <c r="F553" s="56"/>
      <c r="G553" s="57">
        <v>41435.86014</v>
      </c>
      <c r="H553" s="51"/>
    </row>
    <row r="554" spans="1:8" ht="15.75">
      <c r="A554" s="55" t="s">
        <v>388</v>
      </c>
      <c r="B554" s="55" t="s">
        <v>27</v>
      </c>
      <c r="C554" s="55" t="s">
        <v>197</v>
      </c>
      <c r="D554" s="55" t="s">
        <v>176</v>
      </c>
      <c r="E554" s="55" t="s">
        <v>389</v>
      </c>
      <c r="F554" s="56"/>
      <c r="G554" s="57">
        <v>3922.69032</v>
      </c>
      <c r="H554" s="51"/>
    </row>
    <row r="555" spans="1:8" ht="78.75">
      <c r="A555" s="55" t="s">
        <v>507</v>
      </c>
      <c r="B555" s="55" t="s">
        <v>27</v>
      </c>
      <c r="C555" s="55" t="s">
        <v>197</v>
      </c>
      <c r="D555" s="55" t="s">
        <v>176</v>
      </c>
      <c r="E555" s="55" t="s">
        <v>122</v>
      </c>
      <c r="F555" s="56"/>
      <c r="G555" s="57">
        <v>43.76815</v>
      </c>
      <c r="H555" s="51"/>
    </row>
    <row r="556" spans="1:8" ht="47.25">
      <c r="A556" s="55" t="s">
        <v>194</v>
      </c>
      <c r="B556" s="55" t="s">
        <v>27</v>
      </c>
      <c r="C556" s="55" t="s">
        <v>197</v>
      </c>
      <c r="D556" s="55" t="s">
        <v>176</v>
      </c>
      <c r="E556" s="55" t="s">
        <v>122</v>
      </c>
      <c r="F556" s="55" t="s">
        <v>195</v>
      </c>
      <c r="G556" s="57">
        <v>43.76815</v>
      </c>
      <c r="H556" s="51"/>
    </row>
    <row r="557" spans="1:8" ht="63">
      <c r="A557" s="55" t="s">
        <v>508</v>
      </c>
      <c r="B557" s="55" t="s">
        <v>27</v>
      </c>
      <c r="C557" s="55" t="s">
        <v>197</v>
      </c>
      <c r="D557" s="55" t="s">
        <v>176</v>
      </c>
      <c r="E557" s="55" t="s">
        <v>123</v>
      </c>
      <c r="F557" s="56"/>
      <c r="G557" s="57">
        <v>17.2</v>
      </c>
      <c r="H557" s="51"/>
    </row>
    <row r="558" spans="1:8" ht="47.25">
      <c r="A558" s="55" t="s">
        <v>194</v>
      </c>
      <c r="B558" s="55" t="s">
        <v>27</v>
      </c>
      <c r="C558" s="55" t="s">
        <v>197</v>
      </c>
      <c r="D558" s="55" t="s">
        <v>176</v>
      </c>
      <c r="E558" s="55" t="s">
        <v>123</v>
      </c>
      <c r="F558" s="55" t="s">
        <v>195</v>
      </c>
      <c r="G558" s="57">
        <v>17.2</v>
      </c>
      <c r="H558" s="51"/>
    </row>
    <row r="559" spans="1:8" ht="47.25">
      <c r="A559" s="55" t="s">
        <v>509</v>
      </c>
      <c r="B559" s="55" t="s">
        <v>27</v>
      </c>
      <c r="C559" s="55" t="s">
        <v>197</v>
      </c>
      <c r="D559" s="55" t="s">
        <v>176</v>
      </c>
      <c r="E559" s="55" t="s">
        <v>124</v>
      </c>
      <c r="F559" s="56"/>
      <c r="G559" s="57">
        <v>2015.72004</v>
      </c>
      <c r="H559" s="51"/>
    </row>
    <row r="560" spans="1:8" ht="47.25">
      <c r="A560" s="55" t="s">
        <v>194</v>
      </c>
      <c r="B560" s="55" t="s">
        <v>27</v>
      </c>
      <c r="C560" s="55" t="s">
        <v>197</v>
      </c>
      <c r="D560" s="55" t="s">
        <v>176</v>
      </c>
      <c r="E560" s="55" t="s">
        <v>124</v>
      </c>
      <c r="F560" s="55" t="s">
        <v>195</v>
      </c>
      <c r="G560" s="57">
        <v>2015.72004</v>
      </c>
      <c r="H560" s="51"/>
    </row>
    <row r="561" spans="1:8" ht="47.25">
      <c r="A561" s="55" t="s">
        <v>510</v>
      </c>
      <c r="B561" s="55" t="s">
        <v>27</v>
      </c>
      <c r="C561" s="55" t="s">
        <v>197</v>
      </c>
      <c r="D561" s="55" t="s">
        <v>176</v>
      </c>
      <c r="E561" s="55" t="s">
        <v>126</v>
      </c>
      <c r="F561" s="56"/>
      <c r="G561" s="57">
        <v>323.46886</v>
      </c>
      <c r="H561" s="51"/>
    </row>
    <row r="562" spans="1:8" ht="47.25">
      <c r="A562" s="55" t="s">
        <v>194</v>
      </c>
      <c r="B562" s="55" t="s">
        <v>27</v>
      </c>
      <c r="C562" s="55" t="s">
        <v>197</v>
      </c>
      <c r="D562" s="55" t="s">
        <v>176</v>
      </c>
      <c r="E562" s="55" t="s">
        <v>126</v>
      </c>
      <c r="F562" s="55" t="s">
        <v>195</v>
      </c>
      <c r="G562" s="57">
        <v>323.46886</v>
      </c>
      <c r="H562" s="51"/>
    </row>
    <row r="563" spans="1:8" ht="63">
      <c r="A563" s="55" t="s">
        <v>511</v>
      </c>
      <c r="B563" s="55" t="s">
        <v>27</v>
      </c>
      <c r="C563" s="55" t="s">
        <v>197</v>
      </c>
      <c r="D563" s="55" t="s">
        <v>176</v>
      </c>
      <c r="E563" s="55" t="s">
        <v>127</v>
      </c>
      <c r="F563" s="56"/>
      <c r="G563" s="57">
        <v>62.53327</v>
      </c>
      <c r="H563" s="51"/>
    </row>
    <row r="564" spans="1:8" ht="47.25">
      <c r="A564" s="55" t="s">
        <v>194</v>
      </c>
      <c r="B564" s="55" t="s">
        <v>27</v>
      </c>
      <c r="C564" s="55" t="s">
        <v>197</v>
      </c>
      <c r="D564" s="55" t="s">
        <v>176</v>
      </c>
      <c r="E564" s="55" t="s">
        <v>127</v>
      </c>
      <c r="F564" s="55" t="s">
        <v>195</v>
      </c>
      <c r="G564" s="57">
        <v>62.53327</v>
      </c>
      <c r="H564" s="51"/>
    </row>
    <row r="565" spans="1:8" ht="31.5">
      <c r="A565" s="55" t="s">
        <v>512</v>
      </c>
      <c r="B565" s="55" t="s">
        <v>27</v>
      </c>
      <c r="C565" s="55" t="s">
        <v>197</v>
      </c>
      <c r="D565" s="55" t="s">
        <v>176</v>
      </c>
      <c r="E565" s="55" t="s">
        <v>128</v>
      </c>
      <c r="F565" s="56"/>
      <c r="G565" s="57">
        <v>60</v>
      </c>
      <c r="H565" s="51"/>
    </row>
    <row r="566" spans="1:8" ht="15.75">
      <c r="A566" s="55" t="s">
        <v>267</v>
      </c>
      <c r="B566" s="55" t="s">
        <v>27</v>
      </c>
      <c r="C566" s="55" t="s">
        <v>197</v>
      </c>
      <c r="D566" s="55" t="s">
        <v>176</v>
      </c>
      <c r="E566" s="55" t="s">
        <v>128</v>
      </c>
      <c r="F566" s="55" t="s">
        <v>231</v>
      </c>
      <c r="G566" s="57">
        <v>60</v>
      </c>
      <c r="H566" s="51"/>
    </row>
    <row r="567" spans="1:8" ht="31.5">
      <c r="A567" s="55" t="s">
        <v>513</v>
      </c>
      <c r="B567" s="55" t="s">
        <v>27</v>
      </c>
      <c r="C567" s="55" t="s">
        <v>197</v>
      </c>
      <c r="D567" s="55" t="s">
        <v>176</v>
      </c>
      <c r="E567" s="55" t="s">
        <v>163</v>
      </c>
      <c r="F567" s="56"/>
      <c r="G567" s="57">
        <v>1400</v>
      </c>
      <c r="H567" s="51"/>
    </row>
    <row r="568" spans="1:8" ht="15.75">
      <c r="A568" s="55" t="s">
        <v>267</v>
      </c>
      <c r="B568" s="55" t="s">
        <v>27</v>
      </c>
      <c r="C568" s="55" t="s">
        <v>197</v>
      </c>
      <c r="D568" s="55" t="s">
        <v>176</v>
      </c>
      <c r="E568" s="55" t="s">
        <v>163</v>
      </c>
      <c r="F568" s="55" t="s">
        <v>231</v>
      </c>
      <c r="G568" s="57">
        <v>1400</v>
      </c>
      <c r="H568" s="51"/>
    </row>
    <row r="569" spans="1:8" ht="31.5">
      <c r="A569" s="55" t="s">
        <v>514</v>
      </c>
      <c r="B569" s="55" t="s">
        <v>27</v>
      </c>
      <c r="C569" s="55" t="s">
        <v>197</v>
      </c>
      <c r="D569" s="55" t="s">
        <v>176</v>
      </c>
      <c r="E569" s="55" t="s">
        <v>515</v>
      </c>
      <c r="F569" s="56"/>
      <c r="G569" s="57">
        <v>37513.16982</v>
      </c>
      <c r="H569" s="51"/>
    </row>
    <row r="570" spans="1:8" ht="141.75">
      <c r="A570" s="55" t="s">
        <v>516</v>
      </c>
      <c r="B570" s="55" t="s">
        <v>27</v>
      </c>
      <c r="C570" s="55" t="s">
        <v>197</v>
      </c>
      <c r="D570" s="55" t="s">
        <v>176</v>
      </c>
      <c r="E570" s="55" t="s">
        <v>517</v>
      </c>
      <c r="F570" s="56"/>
      <c r="G570" s="57">
        <v>36766.65773</v>
      </c>
      <c r="H570" s="51"/>
    </row>
    <row r="571" spans="1:8" ht="31.5">
      <c r="A571" s="55" t="s">
        <v>397</v>
      </c>
      <c r="B571" s="55" t="s">
        <v>27</v>
      </c>
      <c r="C571" s="55" t="s">
        <v>197</v>
      </c>
      <c r="D571" s="55" t="s">
        <v>176</v>
      </c>
      <c r="E571" s="55" t="s">
        <v>517</v>
      </c>
      <c r="F571" s="55" t="s">
        <v>398</v>
      </c>
      <c r="G571" s="57">
        <v>23041.91853</v>
      </c>
      <c r="H571" s="51"/>
    </row>
    <row r="572" spans="1:8" ht="15.75">
      <c r="A572" s="55" t="s">
        <v>267</v>
      </c>
      <c r="B572" s="55" t="s">
        <v>27</v>
      </c>
      <c r="C572" s="55" t="s">
        <v>197</v>
      </c>
      <c r="D572" s="55" t="s">
        <v>176</v>
      </c>
      <c r="E572" s="55" t="s">
        <v>517</v>
      </c>
      <c r="F572" s="55" t="s">
        <v>231</v>
      </c>
      <c r="G572" s="57">
        <v>13724.7392</v>
      </c>
      <c r="H572" s="51"/>
    </row>
    <row r="573" spans="1:8" ht="110.25">
      <c r="A573" s="55" t="s">
        <v>518</v>
      </c>
      <c r="B573" s="55" t="s">
        <v>27</v>
      </c>
      <c r="C573" s="55" t="s">
        <v>197</v>
      </c>
      <c r="D573" s="55" t="s">
        <v>176</v>
      </c>
      <c r="E573" s="55" t="s">
        <v>519</v>
      </c>
      <c r="F573" s="56"/>
      <c r="G573" s="57">
        <v>371.38038</v>
      </c>
      <c r="H573" s="51"/>
    </row>
    <row r="574" spans="1:8" ht="31.5">
      <c r="A574" s="55" t="s">
        <v>397</v>
      </c>
      <c r="B574" s="55" t="s">
        <v>27</v>
      </c>
      <c r="C574" s="55" t="s">
        <v>197</v>
      </c>
      <c r="D574" s="55" t="s">
        <v>176</v>
      </c>
      <c r="E574" s="55" t="s">
        <v>519</v>
      </c>
      <c r="F574" s="55" t="s">
        <v>398</v>
      </c>
      <c r="G574" s="57">
        <v>232.74665</v>
      </c>
      <c r="H574" s="51"/>
    </row>
    <row r="575" spans="1:8" ht="15.75">
      <c r="A575" s="55" t="s">
        <v>267</v>
      </c>
      <c r="B575" s="55" t="s">
        <v>27</v>
      </c>
      <c r="C575" s="55" t="s">
        <v>197</v>
      </c>
      <c r="D575" s="55" t="s">
        <v>176</v>
      </c>
      <c r="E575" s="55" t="s">
        <v>519</v>
      </c>
      <c r="F575" s="55" t="s">
        <v>231</v>
      </c>
      <c r="G575" s="57">
        <v>138.63373</v>
      </c>
      <c r="H575" s="51"/>
    </row>
    <row r="576" spans="1:8" ht="110.25">
      <c r="A576" s="55" t="s">
        <v>520</v>
      </c>
      <c r="B576" s="55" t="s">
        <v>27</v>
      </c>
      <c r="C576" s="55" t="s">
        <v>197</v>
      </c>
      <c r="D576" s="55" t="s">
        <v>176</v>
      </c>
      <c r="E576" s="55" t="s">
        <v>521</v>
      </c>
      <c r="F576" s="56"/>
      <c r="G576" s="57">
        <v>375.13171</v>
      </c>
      <c r="H576" s="51"/>
    </row>
    <row r="577" spans="1:8" ht="31.5">
      <c r="A577" s="55" t="s">
        <v>397</v>
      </c>
      <c r="B577" s="55" t="s">
        <v>27</v>
      </c>
      <c r="C577" s="55" t="s">
        <v>197</v>
      </c>
      <c r="D577" s="55" t="s">
        <v>176</v>
      </c>
      <c r="E577" s="55" t="s">
        <v>521</v>
      </c>
      <c r="F577" s="55" t="s">
        <v>398</v>
      </c>
      <c r="G577" s="57">
        <v>235.09764</v>
      </c>
      <c r="H577" s="51"/>
    </row>
    <row r="578" spans="1:8" ht="15.75">
      <c r="A578" s="55" t="s">
        <v>267</v>
      </c>
      <c r="B578" s="55" t="s">
        <v>27</v>
      </c>
      <c r="C578" s="55" t="s">
        <v>197</v>
      </c>
      <c r="D578" s="55" t="s">
        <v>176</v>
      </c>
      <c r="E578" s="55" t="s">
        <v>521</v>
      </c>
      <c r="F578" s="55" t="s">
        <v>231</v>
      </c>
      <c r="G578" s="57">
        <v>140.03407</v>
      </c>
      <c r="H578" s="51"/>
    </row>
    <row r="579" spans="1:8" ht="47.25">
      <c r="A579" s="55" t="s">
        <v>230</v>
      </c>
      <c r="B579" s="55" t="s">
        <v>27</v>
      </c>
      <c r="C579" s="55" t="s">
        <v>197</v>
      </c>
      <c r="D579" s="55" t="s">
        <v>176</v>
      </c>
      <c r="E579" s="55" t="s">
        <v>231</v>
      </c>
      <c r="F579" s="56"/>
      <c r="G579" s="57">
        <v>5093.23973</v>
      </c>
      <c r="H579" s="51"/>
    </row>
    <row r="580" spans="1:8" ht="15.75">
      <c r="A580" s="55" t="s">
        <v>226</v>
      </c>
      <c r="B580" s="55" t="s">
        <v>27</v>
      </c>
      <c r="C580" s="55" t="s">
        <v>197</v>
      </c>
      <c r="D580" s="55" t="s">
        <v>176</v>
      </c>
      <c r="E580" s="55" t="s">
        <v>232</v>
      </c>
      <c r="F580" s="56"/>
      <c r="G580" s="57">
        <v>5093.23973</v>
      </c>
      <c r="H580" s="51"/>
    </row>
    <row r="581" spans="1:8" ht="31.5">
      <c r="A581" s="55" t="s">
        <v>280</v>
      </c>
      <c r="B581" s="55" t="s">
        <v>27</v>
      </c>
      <c r="C581" s="55" t="s">
        <v>197</v>
      </c>
      <c r="D581" s="55" t="s">
        <v>176</v>
      </c>
      <c r="E581" s="55" t="s">
        <v>101</v>
      </c>
      <c r="F581" s="56"/>
      <c r="G581" s="57">
        <v>5093.23973</v>
      </c>
      <c r="H581" s="51"/>
    </row>
    <row r="582" spans="1:8" ht="47.25">
      <c r="A582" s="55" t="s">
        <v>194</v>
      </c>
      <c r="B582" s="55" t="s">
        <v>27</v>
      </c>
      <c r="C582" s="55" t="s">
        <v>197</v>
      </c>
      <c r="D582" s="55" t="s">
        <v>176</v>
      </c>
      <c r="E582" s="55" t="s">
        <v>101</v>
      </c>
      <c r="F582" s="55" t="s">
        <v>195</v>
      </c>
      <c r="G582" s="57">
        <v>5093.23973</v>
      </c>
      <c r="H582" s="51"/>
    </row>
    <row r="583" spans="1:8" ht="15.75">
      <c r="A583" s="55" t="s">
        <v>393</v>
      </c>
      <c r="B583" s="55" t="s">
        <v>27</v>
      </c>
      <c r="C583" s="55" t="s">
        <v>197</v>
      </c>
      <c r="D583" s="55" t="s">
        <v>282</v>
      </c>
      <c r="E583" s="55" t="s">
        <v>99</v>
      </c>
      <c r="F583" s="56"/>
      <c r="G583" s="57">
        <v>30</v>
      </c>
      <c r="H583" s="51"/>
    </row>
    <row r="584" spans="1:8" ht="63">
      <c r="A584" s="55" t="s">
        <v>386</v>
      </c>
      <c r="B584" s="55" t="s">
        <v>27</v>
      </c>
      <c r="C584" s="55" t="s">
        <v>197</v>
      </c>
      <c r="D584" s="55" t="s">
        <v>282</v>
      </c>
      <c r="E584" s="55" t="s">
        <v>387</v>
      </c>
      <c r="F584" s="56"/>
      <c r="G584" s="57">
        <v>30</v>
      </c>
      <c r="H584" s="51"/>
    </row>
    <row r="585" spans="1:8" ht="31.5">
      <c r="A585" s="55" t="s">
        <v>394</v>
      </c>
      <c r="B585" s="55" t="s">
        <v>27</v>
      </c>
      <c r="C585" s="55" t="s">
        <v>197</v>
      </c>
      <c r="D585" s="55" t="s">
        <v>282</v>
      </c>
      <c r="E585" s="55" t="s">
        <v>395</v>
      </c>
      <c r="F585" s="56"/>
      <c r="G585" s="57">
        <v>30</v>
      </c>
      <c r="H585" s="51"/>
    </row>
    <row r="586" spans="1:8" ht="31.5">
      <c r="A586" s="55" t="s">
        <v>522</v>
      </c>
      <c r="B586" s="55" t="s">
        <v>27</v>
      </c>
      <c r="C586" s="55" t="s">
        <v>197</v>
      </c>
      <c r="D586" s="55" t="s">
        <v>282</v>
      </c>
      <c r="E586" s="55" t="s">
        <v>523</v>
      </c>
      <c r="F586" s="56"/>
      <c r="G586" s="57">
        <v>30</v>
      </c>
      <c r="H586" s="51"/>
    </row>
    <row r="587" spans="1:8" ht="47.25">
      <c r="A587" s="55" t="s">
        <v>194</v>
      </c>
      <c r="B587" s="55" t="s">
        <v>27</v>
      </c>
      <c r="C587" s="55" t="s">
        <v>197</v>
      </c>
      <c r="D587" s="55" t="s">
        <v>282</v>
      </c>
      <c r="E587" s="55" t="s">
        <v>523</v>
      </c>
      <c r="F587" s="55" t="s">
        <v>195</v>
      </c>
      <c r="G587" s="57">
        <v>30</v>
      </c>
      <c r="H587" s="51"/>
    </row>
    <row r="588" spans="1:8" ht="31.5">
      <c r="A588" s="55" t="s">
        <v>524</v>
      </c>
      <c r="B588" s="55" t="s">
        <v>27</v>
      </c>
      <c r="C588" s="55" t="s">
        <v>197</v>
      </c>
      <c r="D588" s="55" t="s">
        <v>197</v>
      </c>
      <c r="E588" s="55" t="s">
        <v>99</v>
      </c>
      <c r="F588" s="56"/>
      <c r="G588" s="57">
        <v>39.33228</v>
      </c>
      <c r="H588" s="51"/>
    </row>
    <row r="589" spans="1:8" ht="47.25">
      <c r="A589" s="55" t="s">
        <v>200</v>
      </c>
      <c r="B589" s="55" t="s">
        <v>27</v>
      </c>
      <c r="C589" s="55" t="s">
        <v>197</v>
      </c>
      <c r="D589" s="55" t="s">
        <v>197</v>
      </c>
      <c r="E589" s="55" t="s">
        <v>201</v>
      </c>
      <c r="F589" s="56"/>
      <c r="G589" s="57">
        <v>39.33228</v>
      </c>
      <c r="H589" s="51"/>
    </row>
    <row r="590" spans="1:8" ht="31.5">
      <c r="A590" s="55" t="s">
        <v>202</v>
      </c>
      <c r="B590" s="55" t="s">
        <v>27</v>
      </c>
      <c r="C590" s="55" t="s">
        <v>197</v>
      </c>
      <c r="D590" s="55" t="s">
        <v>197</v>
      </c>
      <c r="E590" s="55" t="s">
        <v>203</v>
      </c>
      <c r="F590" s="56"/>
      <c r="G590" s="57">
        <v>39.33228</v>
      </c>
      <c r="H590" s="51"/>
    </row>
    <row r="591" spans="1:8" ht="110.25">
      <c r="A591" s="55" t="s">
        <v>525</v>
      </c>
      <c r="B591" s="55" t="s">
        <v>27</v>
      </c>
      <c r="C591" s="55" t="s">
        <v>197</v>
      </c>
      <c r="D591" s="55" t="s">
        <v>197</v>
      </c>
      <c r="E591" s="55" t="s">
        <v>526</v>
      </c>
      <c r="F591" s="56"/>
      <c r="G591" s="57">
        <v>39.33228</v>
      </c>
      <c r="H591" s="51"/>
    </row>
    <row r="592" spans="1:8" ht="15.75">
      <c r="A592" s="55" t="s">
        <v>267</v>
      </c>
      <c r="B592" s="55" t="s">
        <v>27</v>
      </c>
      <c r="C592" s="55" t="s">
        <v>197</v>
      </c>
      <c r="D592" s="55" t="s">
        <v>197</v>
      </c>
      <c r="E592" s="55" t="s">
        <v>526</v>
      </c>
      <c r="F592" s="55" t="s">
        <v>231</v>
      </c>
      <c r="G592" s="57">
        <v>39.33228</v>
      </c>
      <c r="H592" s="51"/>
    </row>
    <row r="593" spans="1:8" ht="15.75">
      <c r="A593" s="55" t="s">
        <v>527</v>
      </c>
      <c r="B593" s="55" t="s">
        <v>27</v>
      </c>
      <c r="C593" s="55" t="s">
        <v>319</v>
      </c>
      <c r="D593" s="56"/>
      <c r="E593" s="55" t="s">
        <v>99</v>
      </c>
      <c r="F593" s="56"/>
      <c r="G593" s="57">
        <v>233.41167</v>
      </c>
      <c r="H593" s="51"/>
    </row>
    <row r="594" spans="1:8" ht="31.5">
      <c r="A594" s="55" t="s">
        <v>528</v>
      </c>
      <c r="B594" s="55" t="s">
        <v>27</v>
      </c>
      <c r="C594" s="55" t="s">
        <v>319</v>
      </c>
      <c r="D594" s="55" t="s">
        <v>197</v>
      </c>
      <c r="E594" s="55" t="s">
        <v>99</v>
      </c>
      <c r="F594" s="56"/>
      <c r="G594" s="57">
        <v>233.41167</v>
      </c>
      <c r="H594" s="51"/>
    </row>
    <row r="595" spans="1:8" ht="31.5">
      <c r="A595" s="55" t="s">
        <v>529</v>
      </c>
      <c r="B595" s="55" t="s">
        <v>27</v>
      </c>
      <c r="C595" s="55" t="s">
        <v>319</v>
      </c>
      <c r="D595" s="55" t="s">
        <v>197</v>
      </c>
      <c r="E595" s="55" t="s">
        <v>530</v>
      </c>
      <c r="F595" s="56"/>
      <c r="G595" s="57">
        <v>233.41167</v>
      </c>
      <c r="H595" s="51"/>
    </row>
    <row r="596" spans="1:8" ht="31.5">
      <c r="A596" s="55" t="s">
        <v>531</v>
      </c>
      <c r="B596" s="55" t="s">
        <v>27</v>
      </c>
      <c r="C596" s="55" t="s">
        <v>319</v>
      </c>
      <c r="D596" s="55" t="s">
        <v>197</v>
      </c>
      <c r="E596" s="55" t="s">
        <v>530</v>
      </c>
      <c r="F596" s="56"/>
      <c r="G596" s="57">
        <v>233.41167</v>
      </c>
      <c r="H596" s="51"/>
    </row>
    <row r="597" spans="1:8" ht="47.25">
      <c r="A597" s="55" t="s">
        <v>532</v>
      </c>
      <c r="B597" s="55" t="s">
        <v>27</v>
      </c>
      <c r="C597" s="55" t="s">
        <v>319</v>
      </c>
      <c r="D597" s="55" t="s">
        <v>197</v>
      </c>
      <c r="E597" s="55" t="s">
        <v>533</v>
      </c>
      <c r="F597" s="56"/>
      <c r="G597" s="57">
        <v>233.41167</v>
      </c>
      <c r="H597" s="51"/>
    </row>
    <row r="598" spans="1:8" ht="47.25">
      <c r="A598" s="55" t="s">
        <v>194</v>
      </c>
      <c r="B598" s="55" t="s">
        <v>27</v>
      </c>
      <c r="C598" s="55" t="s">
        <v>319</v>
      </c>
      <c r="D598" s="55" t="s">
        <v>197</v>
      </c>
      <c r="E598" s="55" t="s">
        <v>533</v>
      </c>
      <c r="F598" s="55" t="s">
        <v>195</v>
      </c>
      <c r="G598" s="57">
        <v>233.41167</v>
      </c>
      <c r="H598" s="51"/>
    </row>
    <row r="599" spans="1:8" ht="15.75">
      <c r="A599" s="55" t="s">
        <v>206</v>
      </c>
      <c r="B599" s="55" t="s">
        <v>27</v>
      </c>
      <c r="C599" s="55" t="s">
        <v>207</v>
      </c>
      <c r="D599" s="56"/>
      <c r="E599" s="55" t="s">
        <v>99</v>
      </c>
      <c r="F599" s="56"/>
      <c r="G599" s="57">
        <v>9769.31651</v>
      </c>
      <c r="H599" s="51"/>
    </row>
    <row r="600" spans="1:8" ht="15.75">
      <c r="A600" s="55" t="s">
        <v>235</v>
      </c>
      <c r="B600" s="55" t="s">
        <v>27</v>
      </c>
      <c r="C600" s="55" t="s">
        <v>207</v>
      </c>
      <c r="D600" s="55" t="s">
        <v>207</v>
      </c>
      <c r="E600" s="55" t="s">
        <v>99</v>
      </c>
      <c r="F600" s="56"/>
      <c r="G600" s="57">
        <v>9769.31651</v>
      </c>
      <c r="H600" s="51"/>
    </row>
    <row r="601" spans="1:8" ht="47.25">
      <c r="A601" s="55" t="s">
        <v>236</v>
      </c>
      <c r="B601" s="55" t="s">
        <v>27</v>
      </c>
      <c r="C601" s="55" t="s">
        <v>207</v>
      </c>
      <c r="D601" s="55" t="s">
        <v>207</v>
      </c>
      <c r="E601" s="55" t="s">
        <v>237</v>
      </c>
      <c r="F601" s="56"/>
      <c r="G601" s="57">
        <v>9769.31651</v>
      </c>
      <c r="H601" s="51"/>
    </row>
    <row r="602" spans="1:8" ht="47.25">
      <c r="A602" s="55" t="s">
        <v>309</v>
      </c>
      <c r="B602" s="55" t="s">
        <v>27</v>
      </c>
      <c r="C602" s="55" t="s">
        <v>207</v>
      </c>
      <c r="D602" s="55" t="s">
        <v>207</v>
      </c>
      <c r="E602" s="55" t="s">
        <v>310</v>
      </c>
      <c r="F602" s="56"/>
      <c r="G602" s="57">
        <v>1399.76</v>
      </c>
      <c r="H602" s="51"/>
    </row>
    <row r="603" spans="1:8" ht="31.5">
      <c r="A603" s="55" t="s">
        <v>534</v>
      </c>
      <c r="B603" s="55" t="s">
        <v>27</v>
      </c>
      <c r="C603" s="55" t="s">
        <v>207</v>
      </c>
      <c r="D603" s="55" t="s">
        <v>207</v>
      </c>
      <c r="E603" s="55" t="s">
        <v>535</v>
      </c>
      <c r="F603" s="56"/>
      <c r="G603" s="57">
        <v>1399.76</v>
      </c>
      <c r="H603" s="51"/>
    </row>
    <row r="604" spans="1:8" ht="47.25">
      <c r="A604" s="55" t="s">
        <v>184</v>
      </c>
      <c r="B604" s="55" t="s">
        <v>27</v>
      </c>
      <c r="C604" s="55" t="s">
        <v>207</v>
      </c>
      <c r="D604" s="55" t="s">
        <v>207</v>
      </c>
      <c r="E604" s="55" t="s">
        <v>535</v>
      </c>
      <c r="F604" s="55" t="s">
        <v>185</v>
      </c>
      <c r="G604" s="57">
        <v>1399.76</v>
      </c>
      <c r="H604" s="51"/>
    </row>
    <row r="605" spans="1:8" ht="15.75">
      <c r="A605" s="55" t="s">
        <v>238</v>
      </c>
      <c r="B605" s="55" t="s">
        <v>27</v>
      </c>
      <c r="C605" s="55" t="s">
        <v>207</v>
      </c>
      <c r="D605" s="55" t="s">
        <v>207</v>
      </c>
      <c r="E605" s="55" t="s">
        <v>239</v>
      </c>
      <c r="F605" s="56"/>
      <c r="G605" s="57">
        <v>6936.397</v>
      </c>
      <c r="H605" s="51"/>
    </row>
    <row r="606" spans="1:8" ht="31.5">
      <c r="A606" s="55" t="s">
        <v>183</v>
      </c>
      <c r="B606" s="55" t="s">
        <v>27</v>
      </c>
      <c r="C606" s="55" t="s">
        <v>207</v>
      </c>
      <c r="D606" s="55" t="s">
        <v>207</v>
      </c>
      <c r="E606" s="55" t="s">
        <v>536</v>
      </c>
      <c r="F606" s="56"/>
      <c r="G606" s="57">
        <v>495.738</v>
      </c>
      <c r="H606" s="51"/>
    </row>
    <row r="607" spans="1:8" ht="47.25">
      <c r="A607" s="55" t="s">
        <v>184</v>
      </c>
      <c r="B607" s="55" t="s">
        <v>27</v>
      </c>
      <c r="C607" s="55" t="s">
        <v>207</v>
      </c>
      <c r="D607" s="55" t="s">
        <v>207</v>
      </c>
      <c r="E607" s="55" t="s">
        <v>536</v>
      </c>
      <c r="F607" s="55" t="s">
        <v>185</v>
      </c>
      <c r="G607" s="57">
        <v>495.738</v>
      </c>
      <c r="H607" s="51"/>
    </row>
    <row r="608" spans="1:8" ht="63">
      <c r="A608" s="55" t="s">
        <v>537</v>
      </c>
      <c r="B608" s="55" t="s">
        <v>27</v>
      </c>
      <c r="C608" s="55" t="s">
        <v>207</v>
      </c>
      <c r="D608" s="55" t="s">
        <v>207</v>
      </c>
      <c r="E608" s="55" t="s">
        <v>538</v>
      </c>
      <c r="F608" s="56"/>
      <c r="G608" s="57">
        <v>5079.509</v>
      </c>
      <c r="H608" s="51"/>
    </row>
    <row r="609" spans="1:8" ht="47.25">
      <c r="A609" s="55" t="s">
        <v>184</v>
      </c>
      <c r="B609" s="55" t="s">
        <v>27</v>
      </c>
      <c r="C609" s="55" t="s">
        <v>207</v>
      </c>
      <c r="D609" s="55" t="s">
        <v>207</v>
      </c>
      <c r="E609" s="55" t="s">
        <v>538</v>
      </c>
      <c r="F609" s="55" t="s">
        <v>185</v>
      </c>
      <c r="G609" s="57">
        <v>5079.509</v>
      </c>
      <c r="H609" s="51"/>
    </row>
    <row r="610" spans="1:8" ht="47.25">
      <c r="A610" s="55" t="s">
        <v>218</v>
      </c>
      <c r="B610" s="55" t="s">
        <v>27</v>
      </c>
      <c r="C610" s="55" t="s">
        <v>207</v>
      </c>
      <c r="D610" s="55" t="s">
        <v>207</v>
      </c>
      <c r="E610" s="55" t="s">
        <v>539</v>
      </c>
      <c r="F610" s="56"/>
      <c r="G610" s="57">
        <v>1040</v>
      </c>
      <c r="H610" s="51"/>
    </row>
    <row r="611" spans="1:8" ht="47.25">
      <c r="A611" s="55" t="s">
        <v>184</v>
      </c>
      <c r="B611" s="55" t="s">
        <v>27</v>
      </c>
      <c r="C611" s="55" t="s">
        <v>207</v>
      </c>
      <c r="D611" s="55" t="s">
        <v>207</v>
      </c>
      <c r="E611" s="55" t="s">
        <v>539</v>
      </c>
      <c r="F611" s="55" t="s">
        <v>185</v>
      </c>
      <c r="G611" s="57">
        <v>1040</v>
      </c>
      <c r="H611" s="51"/>
    </row>
    <row r="612" spans="1:8" ht="47.25">
      <c r="A612" s="55" t="s">
        <v>540</v>
      </c>
      <c r="B612" s="55" t="s">
        <v>27</v>
      </c>
      <c r="C612" s="55" t="s">
        <v>207</v>
      </c>
      <c r="D612" s="55" t="s">
        <v>207</v>
      </c>
      <c r="E612" s="55" t="s">
        <v>541</v>
      </c>
      <c r="F612" s="56"/>
      <c r="G612" s="57">
        <v>110</v>
      </c>
      <c r="H612" s="51"/>
    </row>
    <row r="613" spans="1:8" ht="47.25">
      <c r="A613" s="55" t="s">
        <v>184</v>
      </c>
      <c r="B613" s="55" t="s">
        <v>27</v>
      </c>
      <c r="C613" s="55" t="s">
        <v>207</v>
      </c>
      <c r="D613" s="55" t="s">
        <v>207</v>
      </c>
      <c r="E613" s="55" t="s">
        <v>541</v>
      </c>
      <c r="F613" s="55" t="s">
        <v>185</v>
      </c>
      <c r="G613" s="57">
        <v>110</v>
      </c>
      <c r="H613" s="51"/>
    </row>
    <row r="614" spans="1:8" ht="31.5">
      <c r="A614" s="55" t="s">
        <v>542</v>
      </c>
      <c r="B614" s="55" t="s">
        <v>27</v>
      </c>
      <c r="C614" s="55" t="s">
        <v>207</v>
      </c>
      <c r="D614" s="55" t="s">
        <v>207</v>
      </c>
      <c r="E614" s="55" t="s">
        <v>543</v>
      </c>
      <c r="F614" s="56"/>
      <c r="G614" s="57">
        <v>176.5</v>
      </c>
      <c r="H614" s="51"/>
    </row>
    <row r="615" spans="1:8" ht="47.25">
      <c r="A615" s="55" t="s">
        <v>184</v>
      </c>
      <c r="B615" s="55" t="s">
        <v>27</v>
      </c>
      <c r="C615" s="55" t="s">
        <v>207</v>
      </c>
      <c r="D615" s="55" t="s">
        <v>207</v>
      </c>
      <c r="E615" s="55" t="s">
        <v>543</v>
      </c>
      <c r="F615" s="55" t="s">
        <v>185</v>
      </c>
      <c r="G615" s="57">
        <v>176.5</v>
      </c>
      <c r="H615" s="51"/>
    </row>
    <row r="616" spans="1:8" ht="47.25">
      <c r="A616" s="55" t="s">
        <v>240</v>
      </c>
      <c r="B616" s="55" t="s">
        <v>27</v>
      </c>
      <c r="C616" s="55" t="s">
        <v>207</v>
      </c>
      <c r="D616" s="55" t="s">
        <v>207</v>
      </c>
      <c r="E616" s="55" t="s">
        <v>241</v>
      </c>
      <c r="F616" s="56"/>
      <c r="G616" s="57">
        <v>34.65</v>
      </c>
      <c r="H616" s="51"/>
    </row>
    <row r="617" spans="1:8" ht="47.25">
      <c r="A617" s="55" t="s">
        <v>184</v>
      </c>
      <c r="B617" s="55" t="s">
        <v>27</v>
      </c>
      <c r="C617" s="55" t="s">
        <v>207</v>
      </c>
      <c r="D617" s="55" t="s">
        <v>207</v>
      </c>
      <c r="E617" s="55" t="s">
        <v>241</v>
      </c>
      <c r="F617" s="55" t="s">
        <v>185</v>
      </c>
      <c r="G617" s="57">
        <v>34.65</v>
      </c>
      <c r="H617" s="51"/>
    </row>
    <row r="618" spans="1:8" ht="31.5">
      <c r="A618" s="55" t="s">
        <v>434</v>
      </c>
      <c r="B618" s="55" t="s">
        <v>27</v>
      </c>
      <c r="C618" s="55" t="s">
        <v>207</v>
      </c>
      <c r="D618" s="55" t="s">
        <v>207</v>
      </c>
      <c r="E618" s="55" t="s">
        <v>435</v>
      </c>
      <c r="F618" s="56"/>
      <c r="G618" s="57">
        <v>1433.15951</v>
      </c>
      <c r="H618" s="51"/>
    </row>
    <row r="619" spans="1:8" ht="47.25">
      <c r="A619" s="55" t="s">
        <v>436</v>
      </c>
      <c r="B619" s="55" t="s">
        <v>27</v>
      </c>
      <c r="C619" s="55" t="s">
        <v>207</v>
      </c>
      <c r="D619" s="55" t="s">
        <v>207</v>
      </c>
      <c r="E619" s="55" t="s">
        <v>118</v>
      </c>
      <c r="F619" s="56"/>
      <c r="G619" s="57">
        <v>1173.25804</v>
      </c>
      <c r="H619" s="51"/>
    </row>
    <row r="620" spans="1:8" ht="47.25">
      <c r="A620" s="55" t="s">
        <v>184</v>
      </c>
      <c r="B620" s="55" t="s">
        <v>27</v>
      </c>
      <c r="C620" s="55" t="s">
        <v>207</v>
      </c>
      <c r="D620" s="55" t="s">
        <v>207</v>
      </c>
      <c r="E620" s="55" t="s">
        <v>118</v>
      </c>
      <c r="F620" s="55" t="s">
        <v>185</v>
      </c>
      <c r="G620" s="57">
        <v>1173.25804</v>
      </c>
      <c r="H620" s="51"/>
    </row>
    <row r="621" spans="1:8" ht="15.75">
      <c r="A621" s="55" t="s">
        <v>544</v>
      </c>
      <c r="B621" s="55" t="s">
        <v>27</v>
      </c>
      <c r="C621" s="55" t="s">
        <v>207</v>
      </c>
      <c r="D621" s="55" t="s">
        <v>207</v>
      </c>
      <c r="E621" s="55" t="s">
        <v>545</v>
      </c>
      <c r="F621" s="56"/>
      <c r="G621" s="57">
        <v>259.90147</v>
      </c>
      <c r="H621" s="51"/>
    </row>
    <row r="622" spans="1:8" ht="47.25">
      <c r="A622" s="55" t="s">
        <v>184</v>
      </c>
      <c r="B622" s="55" t="s">
        <v>27</v>
      </c>
      <c r="C622" s="55" t="s">
        <v>207</v>
      </c>
      <c r="D622" s="55" t="s">
        <v>207</v>
      </c>
      <c r="E622" s="55" t="s">
        <v>545</v>
      </c>
      <c r="F622" s="55" t="s">
        <v>185</v>
      </c>
      <c r="G622" s="57">
        <v>259.90147</v>
      </c>
      <c r="H622" s="51"/>
    </row>
    <row r="623" spans="1:8" ht="15.75">
      <c r="A623" s="55" t="s">
        <v>313</v>
      </c>
      <c r="B623" s="55" t="s">
        <v>27</v>
      </c>
      <c r="C623" s="55" t="s">
        <v>166</v>
      </c>
      <c r="D623" s="56"/>
      <c r="E623" s="55" t="s">
        <v>99</v>
      </c>
      <c r="F623" s="56"/>
      <c r="G623" s="57">
        <v>19547.01216</v>
      </c>
      <c r="H623" s="51"/>
    </row>
    <row r="624" spans="1:8" ht="15.75">
      <c r="A624" s="55" t="s">
        <v>546</v>
      </c>
      <c r="B624" s="55" t="s">
        <v>27</v>
      </c>
      <c r="C624" s="55" t="s">
        <v>166</v>
      </c>
      <c r="D624" s="55" t="s">
        <v>176</v>
      </c>
      <c r="E624" s="55" t="s">
        <v>99</v>
      </c>
      <c r="F624" s="56"/>
      <c r="G624" s="57">
        <v>2477.03226</v>
      </c>
      <c r="H624" s="51"/>
    </row>
    <row r="625" spans="1:8" ht="63">
      <c r="A625" s="55" t="s">
        <v>547</v>
      </c>
      <c r="B625" s="55" t="s">
        <v>27</v>
      </c>
      <c r="C625" s="55" t="s">
        <v>166</v>
      </c>
      <c r="D625" s="55" t="s">
        <v>176</v>
      </c>
      <c r="E625" s="55" t="s">
        <v>548</v>
      </c>
      <c r="F625" s="56"/>
      <c r="G625" s="57">
        <v>2477.03226</v>
      </c>
      <c r="H625" s="51"/>
    </row>
    <row r="626" spans="1:8" ht="15.75">
      <c r="A626" s="55" t="s">
        <v>226</v>
      </c>
      <c r="B626" s="55" t="s">
        <v>27</v>
      </c>
      <c r="C626" s="55" t="s">
        <v>166</v>
      </c>
      <c r="D626" s="55" t="s">
        <v>176</v>
      </c>
      <c r="E626" s="55" t="s">
        <v>549</v>
      </c>
      <c r="F626" s="56"/>
      <c r="G626" s="57">
        <v>2477.03226</v>
      </c>
      <c r="H626" s="51"/>
    </row>
    <row r="627" spans="1:8" ht="63">
      <c r="A627" s="55" t="s">
        <v>550</v>
      </c>
      <c r="B627" s="55" t="s">
        <v>27</v>
      </c>
      <c r="C627" s="55" t="s">
        <v>166</v>
      </c>
      <c r="D627" s="55" t="s">
        <v>176</v>
      </c>
      <c r="E627" s="55" t="s">
        <v>551</v>
      </c>
      <c r="F627" s="56"/>
      <c r="G627" s="57">
        <v>2477.03226</v>
      </c>
      <c r="H627" s="51"/>
    </row>
    <row r="628" spans="1:8" ht="31.5">
      <c r="A628" s="55" t="s">
        <v>254</v>
      </c>
      <c r="B628" s="55" t="s">
        <v>27</v>
      </c>
      <c r="C628" s="55" t="s">
        <v>166</v>
      </c>
      <c r="D628" s="55" t="s">
        <v>176</v>
      </c>
      <c r="E628" s="55" t="s">
        <v>551</v>
      </c>
      <c r="F628" s="55" t="s">
        <v>255</v>
      </c>
      <c r="G628" s="57">
        <v>2477.03226</v>
      </c>
      <c r="H628" s="51"/>
    </row>
    <row r="629" spans="1:8" ht="15.75">
      <c r="A629" s="55" t="s">
        <v>552</v>
      </c>
      <c r="B629" s="55" t="s">
        <v>27</v>
      </c>
      <c r="C629" s="55" t="s">
        <v>166</v>
      </c>
      <c r="D629" s="55" t="s">
        <v>199</v>
      </c>
      <c r="E629" s="55" t="s">
        <v>99</v>
      </c>
      <c r="F629" s="56"/>
      <c r="G629" s="57">
        <v>11789.1072</v>
      </c>
      <c r="H629" s="51"/>
    </row>
    <row r="630" spans="1:8" ht="47.25">
      <c r="A630" s="55" t="s">
        <v>236</v>
      </c>
      <c r="B630" s="55" t="s">
        <v>27</v>
      </c>
      <c r="C630" s="55" t="s">
        <v>166</v>
      </c>
      <c r="D630" s="55" t="s">
        <v>199</v>
      </c>
      <c r="E630" s="55" t="s">
        <v>237</v>
      </c>
      <c r="F630" s="56"/>
      <c r="G630" s="57">
        <v>82</v>
      </c>
      <c r="H630" s="51"/>
    </row>
    <row r="631" spans="1:8" ht="47.25">
      <c r="A631" s="55" t="s">
        <v>309</v>
      </c>
      <c r="B631" s="55" t="s">
        <v>27</v>
      </c>
      <c r="C631" s="55" t="s">
        <v>166</v>
      </c>
      <c r="D631" s="55" t="s">
        <v>199</v>
      </c>
      <c r="E631" s="55" t="s">
        <v>310</v>
      </c>
      <c r="F631" s="56"/>
      <c r="G631" s="57">
        <v>82</v>
      </c>
      <c r="H631" s="51"/>
    </row>
    <row r="632" spans="1:8" ht="31.5">
      <c r="A632" s="55" t="s">
        <v>553</v>
      </c>
      <c r="B632" s="55" t="s">
        <v>27</v>
      </c>
      <c r="C632" s="55" t="s">
        <v>166</v>
      </c>
      <c r="D632" s="55" t="s">
        <v>199</v>
      </c>
      <c r="E632" s="55" t="s">
        <v>554</v>
      </c>
      <c r="F632" s="56"/>
      <c r="G632" s="57">
        <v>82</v>
      </c>
      <c r="H632" s="51"/>
    </row>
    <row r="633" spans="1:8" ht="31.5">
      <c r="A633" s="55" t="s">
        <v>254</v>
      </c>
      <c r="B633" s="55" t="s">
        <v>27</v>
      </c>
      <c r="C633" s="55" t="s">
        <v>166</v>
      </c>
      <c r="D633" s="55" t="s">
        <v>199</v>
      </c>
      <c r="E633" s="55" t="s">
        <v>554</v>
      </c>
      <c r="F633" s="55" t="s">
        <v>255</v>
      </c>
      <c r="G633" s="57">
        <v>82</v>
      </c>
      <c r="H633" s="51"/>
    </row>
    <row r="634" spans="1:8" ht="63">
      <c r="A634" s="55" t="s">
        <v>386</v>
      </c>
      <c r="B634" s="55" t="s">
        <v>27</v>
      </c>
      <c r="C634" s="55" t="s">
        <v>166</v>
      </c>
      <c r="D634" s="55" t="s">
        <v>199</v>
      </c>
      <c r="E634" s="55" t="s">
        <v>387</v>
      </c>
      <c r="F634" s="56"/>
      <c r="G634" s="57">
        <v>10799.1072</v>
      </c>
      <c r="H634" s="51"/>
    </row>
    <row r="635" spans="1:8" ht="47.25">
      <c r="A635" s="55" t="s">
        <v>555</v>
      </c>
      <c r="B635" s="55" t="s">
        <v>27</v>
      </c>
      <c r="C635" s="55" t="s">
        <v>166</v>
      </c>
      <c r="D635" s="55" t="s">
        <v>199</v>
      </c>
      <c r="E635" s="55" t="s">
        <v>556</v>
      </c>
      <c r="F635" s="56"/>
      <c r="G635" s="57">
        <v>2485.728</v>
      </c>
      <c r="H635" s="51"/>
    </row>
    <row r="636" spans="1:8" ht="94.5">
      <c r="A636" s="55" t="s">
        <v>557</v>
      </c>
      <c r="B636" s="55" t="s">
        <v>27</v>
      </c>
      <c r="C636" s="55" t="s">
        <v>166</v>
      </c>
      <c r="D636" s="55" t="s">
        <v>199</v>
      </c>
      <c r="E636" s="55" t="s">
        <v>164</v>
      </c>
      <c r="F636" s="56"/>
      <c r="G636" s="57">
        <v>2485.728</v>
      </c>
      <c r="H636" s="51"/>
    </row>
    <row r="637" spans="1:8" ht="31.5">
      <c r="A637" s="55" t="s">
        <v>254</v>
      </c>
      <c r="B637" s="55" t="s">
        <v>27</v>
      </c>
      <c r="C637" s="55" t="s">
        <v>166</v>
      </c>
      <c r="D637" s="55" t="s">
        <v>199</v>
      </c>
      <c r="E637" s="55" t="s">
        <v>164</v>
      </c>
      <c r="F637" s="55" t="s">
        <v>255</v>
      </c>
      <c r="G637" s="57">
        <v>2485.728</v>
      </c>
      <c r="H637" s="51"/>
    </row>
    <row r="638" spans="1:8" ht="31.5">
      <c r="A638" s="55" t="s">
        <v>558</v>
      </c>
      <c r="B638" s="55" t="s">
        <v>27</v>
      </c>
      <c r="C638" s="55" t="s">
        <v>166</v>
      </c>
      <c r="D638" s="55" t="s">
        <v>199</v>
      </c>
      <c r="E638" s="55" t="s">
        <v>559</v>
      </c>
      <c r="F638" s="56"/>
      <c r="G638" s="57">
        <v>8313.3792</v>
      </c>
      <c r="H638" s="51"/>
    </row>
    <row r="639" spans="1:8" ht="47.25">
      <c r="A639" s="55" t="s">
        <v>560</v>
      </c>
      <c r="B639" s="55" t="s">
        <v>27</v>
      </c>
      <c r="C639" s="55" t="s">
        <v>166</v>
      </c>
      <c r="D639" s="55" t="s">
        <v>199</v>
      </c>
      <c r="E639" s="55" t="s">
        <v>561</v>
      </c>
      <c r="F639" s="56"/>
      <c r="G639" s="57">
        <v>8313.3792</v>
      </c>
      <c r="H639" s="51"/>
    </row>
    <row r="640" spans="1:8" ht="31.5">
      <c r="A640" s="55" t="s">
        <v>254</v>
      </c>
      <c r="B640" s="55" t="s">
        <v>27</v>
      </c>
      <c r="C640" s="55" t="s">
        <v>166</v>
      </c>
      <c r="D640" s="55" t="s">
        <v>199</v>
      </c>
      <c r="E640" s="55" t="s">
        <v>561</v>
      </c>
      <c r="F640" s="55" t="s">
        <v>255</v>
      </c>
      <c r="G640" s="57">
        <v>8313.3792</v>
      </c>
      <c r="H640" s="51"/>
    </row>
    <row r="641" spans="1:8" ht="47.25">
      <c r="A641" s="55" t="s">
        <v>330</v>
      </c>
      <c r="B641" s="55" t="s">
        <v>27</v>
      </c>
      <c r="C641" s="55" t="s">
        <v>166</v>
      </c>
      <c r="D641" s="55" t="s">
        <v>199</v>
      </c>
      <c r="E641" s="55" t="s">
        <v>331</v>
      </c>
      <c r="F641" s="56"/>
      <c r="G641" s="57">
        <v>250</v>
      </c>
      <c r="H641" s="51"/>
    </row>
    <row r="642" spans="1:8" ht="31.5">
      <c r="A642" s="55" t="s">
        <v>496</v>
      </c>
      <c r="B642" s="55" t="s">
        <v>27</v>
      </c>
      <c r="C642" s="55" t="s">
        <v>166</v>
      </c>
      <c r="D642" s="55" t="s">
        <v>199</v>
      </c>
      <c r="E642" s="55" t="s">
        <v>497</v>
      </c>
      <c r="F642" s="56"/>
      <c r="G642" s="57">
        <v>250</v>
      </c>
      <c r="H642" s="51"/>
    </row>
    <row r="643" spans="1:8" ht="31.5">
      <c r="A643" s="55" t="s">
        <v>562</v>
      </c>
      <c r="B643" s="55" t="s">
        <v>27</v>
      </c>
      <c r="C643" s="55" t="s">
        <v>166</v>
      </c>
      <c r="D643" s="55" t="s">
        <v>199</v>
      </c>
      <c r="E643" s="55" t="s">
        <v>563</v>
      </c>
      <c r="F643" s="56"/>
      <c r="G643" s="57">
        <v>250</v>
      </c>
      <c r="H643" s="51"/>
    </row>
    <row r="644" spans="1:8" ht="47.25">
      <c r="A644" s="55" t="s">
        <v>184</v>
      </c>
      <c r="B644" s="55" t="s">
        <v>27</v>
      </c>
      <c r="C644" s="55" t="s">
        <v>166</v>
      </c>
      <c r="D644" s="55" t="s">
        <v>199</v>
      </c>
      <c r="E644" s="55" t="s">
        <v>563</v>
      </c>
      <c r="F644" s="55" t="s">
        <v>185</v>
      </c>
      <c r="G644" s="57">
        <v>250</v>
      </c>
      <c r="H644" s="51"/>
    </row>
    <row r="645" spans="1:8" ht="63">
      <c r="A645" s="55" t="s">
        <v>547</v>
      </c>
      <c r="B645" s="55" t="s">
        <v>27</v>
      </c>
      <c r="C645" s="55" t="s">
        <v>166</v>
      </c>
      <c r="D645" s="55" t="s">
        <v>199</v>
      </c>
      <c r="E645" s="55" t="s">
        <v>548</v>
      </c>
      <c r="F645" s="56"/>
      <c r="G645" s="57">
        <v>658</v>
      </c>
      <c r="H645" s="51"/>
    </row>
    <row r="646" spans="1:8" ht="15.75">
      <c r="A646" s="55" t="s">
        <v>226</v>
      </c>
      <c r="B646" s="55" t="s">
        <v>27</v>
      </c>
      <c r="C646" s="55" t="s">
        <v>166</v>
      </c>
      <c r="D646" s="55" t="s">
        <v>199</v>
      </c>
      <c r="E646" s="55" t="s">
        <v>549</v>
      </c>
      <c r="F646" s="56"/>
      <c r="G646" s="57">
        <v>658</v>
      </c>
      <c r="H646" s="51"/>
    </row>
    <row r="647" spans="1:8" ht="47.25">
      <c r="A647" s="55" t="s">
        <v>564</v>
      </c>
      <c r="B647" s="55" t="s">
        <v>27</v>
      </c>
      <c r="C647" s="55" t="s">
        <v>166</v>
      </c>
      <c r="D647" s="55" t="s">
        <v>199</v>
      </c>
      <c r="E647" s="55" t="s">
        <v>565</v>
      </c>
      <c r="F647" s="56"/>
      <c r="G647" s="57">
        <v>658</v>
      </c>
      <c r="H647" s="51"/>
    </row>
    <row r="648" spans="1:8" ht="31.5">
      <c r="A648" s="55" t="s">
        <v>254</v>
      </c>
      <c r="B648" s="55" t="s">
        <v>27</v>
      </c>
      <c r="C648" s="55" t="s">
        <v>166</v>
      </c>
      <c r="D648" s="55" t="s">
        <v>199</v>
      </c>
      <c r="E648" s="55" t="s">
        <v>565</v>
      </c>
      <c r="F648" s="55" t="s">
        <v>255</v>
      </c>
      <c r="G648" s="57">
        <v>658</v>
      </c>
      <c r="H648" s="51"/>
    </row>
    <row r="649" spans="1:8" ht="15.75">
      <c r="A649" s="55" t="s">
        <v>314</v>
      </c>
      <c r="B649" s="55" t="s">
        <v>27</v>
      </c>
      <c r="C649" s="55" t="s">
        <v>166</v>
      </c>
      <c r="D649" s="55" t="s">
        <v>188</v>
      </c>
      <c r="E649" s="55" t="s">
        <v>99</v>
      </c>
      <c r="F649" s="56"/>
      <c r="G649" s="57">
        <v>3786.8727</v>
      </c>
      <c r="H649" s="51"/>
    </row>
    <row r="650" spans="1:8" ht="63">
      <c r="A650" s="55" t="s">
        <v>386</v>
      </c>
      <c r="B650" s="55" t="s">
        <v>27</v>
      </c>
      <c r="C650" s="55" t="s">
        <v>166</v>
      </c>
      <c r="D650" s="55" t="s">
        <v>188</v>
      </c>
      <c r="E650" s="55" t="s">
        <v>387</v>
      </c>
      <c r="F650" s="56"/>
      <c r="G650" s="57">
        <v>3786.8727</v>
      </c>
      <c r="H650" s="51"/>
    </row>
    <row r="651" spans="1:8" ht="15.75">
      <c r="A651" s="55" t="s">
        <v>388</v>
      </c>
      <c r="B651" s="55" t="s">
        <v>27</v>
      </c>
      <c r="C651" s="55" t="s">
        <v>166</v>
      </c>
      <c r="D651" s="55" t="s">
        <v>188</v>
      </c>
      <c r="E651" s="55" t="s">
        <v>389</v>
      </c>
      <c r="F651" s="56"/>
      <c r="G651" s="57">
        <v>3786.8727</v>
      </c>
      <c r="H651" s="51"/>
    </row>
    <row r="652" spans="1:8" ht="63">
      <c r="A652" s="55" t="s">
        <v>566</v>
      </c>
      <c r="B652" s="55" t="s">
        <v>27</v>
      </c>
      <c r="C652" s="55" t="s">
        <v>166</v>
      </c>
      <c r="D652" s="55" t="s">
        <v>188</v>
      </c>
      <c r="E652" s="55" t="s">
        <v>567</v>
      </c>
      <c r="F652" s="56"/>
      <c r="G652" s="57">
        <v>3786.8727</v>
      </c>
      <c r="H652" s="51"/>
    </row>
    <row r="653" spans="1:8" ht="31.5">
      <c r="A653" s="55" t="s">
        <v>397</v>
      </c>
      <c r="B653" s="55" t="s">
        <v>27</v>
      </c>
      <c r="C653" s="55" t="s">
        <v>166</v>
      </c>
      <c r="D653" s="55" t="s">
        <v>188</v>
      </c>
      <c r="E653" s="55" t="s">
        <v>567</v>
      </c>
      <c r="F653" s="55" t="s">
        <v>398</v>
      </c>
      <c r="G653" s="57">
        <v>3786.8727</v>
      </c>
      <c r="H653" s="51"/>
    </row>
    <row r="654" spans="1:8" ht="31.5">
      <c r="A654" s="55" t="s">
        <v>568</v>
      </c>
      <c r="B654" s="55" t="s">
        <v>27</v>
      </c>
      <c r="C654" s="55" t="s">
        <v>166</v>
      </c>
      <c r="D654" s="55" t="s">
        <v>319</v>
      </c>
      <c r="E654" s="55" t="s">
        <v>99</v>
      </c>
      <c r="F654" s="56"/>
      <c r="G654" s="57">
        <v>1494</v>
      </c>
      <c r="H654" s="51"/>
    </row>
    <row r="655" spans="1:8" ht="47.25">
      <c r="A655" s="55" t="s">
        <v>236</v>
      </c>
      <c r="B655" s="55" t="s">
        <v>27</v>
      </c>
      <c r="C655" s="55" t="s">
        <v>166</v>
      </c>
      <c r="D655" s="55" t="s">
        <v>319</v>
      </c>
      <c r="E655" s="55" t="s">
        <v>237</v>
      </c>
      <c r="F655" s="56"/>
      <c r="G655" s="57">
        <v>342</v>
      </c>
      <c r="H655" s="51"/>
    </row>
    <row r="656" spans="1:8" ht="47.25">
      <c r="A656" s="55" t="s">
        <v>309</v>
      </c>
      <c r="B656" s="55" t="s">
        <v>27</v>
      </c>
      <c r="C656" s="55" t="s">
        <v>166</v>
      </c>
      <c r="D656" s="55" t="s">
        <v>319</v>
      </c>
      <c r="E656" s="55" t="s">
        <v>310</v>
      </c>
      <c r="F656" s="56"/>
      <c r="G656" s="57">
        <v>242</v>
      </c>
      <c r="H656" s="51"/>
    </row>
    <row r="657" spans="1:8" ht="31.5">
      <c r="A657" s="55" t="s">
        <v>569</v>
      </c>
      <c r="B657" s="55" t="s">
        <v>27</v>
      </c>
      <c r="C657" s="55" t="s">
        <v>166</v>
      </c>
      <c r="D657" s="55" t="s">
        <v>319</v>
      </c>
      <c r="E657" s="55" t="s">
        <v>570</v>
      </c>
      <c r="F657" s="56"/>
      <c r="G657" s="57">
        <v>200</v>
      </c>
      <c r="H657" s="51"/>
    </row>
    <row r="658" spans="1:8" ht="31.5">
      <c r="A658" s="55" t="s">
        <v>254</v>
      </c>
      <c r="B658" s="55" t="s">
        <v>27</v>
      </c>
      <c r="C658" s="55" t="s">
        <v>166</v>
      </c>
      <c r="D658" s="55" t="s">
        <v>319</v>
      </c>
      <c r="E658" s="55" t="s">
        <v>570</v>
      </c>
      <c r="F658" s="55" t="s">
        <v>255</v>
      </c>
      <c r="G658" s="57">
        <v>200</v>
      </c>
      <c r="H658" s="51"/>
    </row>
    <row r="659" spans="1:8" ht="31.5">
      <c r="A659" s="55" t="s">
        <v>571</v>
      </c>
      <c r="B659" s="55" t="s">
        <v>27</v>
      </c>
      <c r="C659" s="55" t="s">
        <v>166</v>
      </c>
      <c r="D659" s="55" t="s">
        <v>319</v>
      </c>
      <c r="E659" s="55" t="s">
        <v>572</v>
      </c>
      <c r="F659" s="56"/>
      <c r="G659" s="57">
        <v>42</v>
      </c>
      <c r="H659" s="51"/>
    </row>
    <row r="660" spans="1:8" ht="31.5">
      <c r="A660" s="55" t="s">
        <v>254</v>
      </c>
      <c r="B660" s="55" t="s">
        <v>27</v>
      </c>
      <c r="C660" s="55" t="s">
        <v>166</v>
      </c>
      <c r="D660" s="55" t="s">
        <v>319</v>
      </c>
      <c r="E660" s="55" t="s">
        <v>572</v>
      </c>
      <c r="F660" s="55" t="s">
        <v>255</v>
      </c>
      <c r="G660" s="57">
        <v>42</v>
      </c>
      <c r="H660" s="51"/>
    </row>
    <row r="661" spans="1:8" ht="15.75">
      <c r="A661" s="55" t="s">
        <v>238</v>
      </c>
      <c r="B661" s="55" t="s">
        <v>27</v>
      </c>
      <c r="C661" s="55" t="s">
        <v>166</v>
      </c>
      <c r="D661" s="55" t="s">
        <v>319</v>
      </c>
      <c r="E661" s="55" t="s">
        <v>239</v>
      </c>
      <c r="F661" s="56"/>
      <c r="G661" s="57">
        <v>100</v>
      </c>
      <c r="H661" s="51"/>
    </row>
    <row r="662" spans="1:8" ht="47.25">
      <c r="A662" s="55" t="s">
        <v>573</v>
      </c>
      <c r="B662" s="55" t="s">
        <v>27</v>
      </c>
      <c r="C662" s="55" t="s">
        <v>166</v>
      </c>
      <c r="D662" s="55" t="s">
        <v>319</v>
      </c>
      <c r="E662" s="55" t="s">
        <v>574</v>
      </c>
      <c r="F662" s="56"/>
      <c r="G662" s="57">
        <v>100</v>
      </c>
      <c r="H662" s="51"/>
    </row>
    <row r="663" spans="1:8" ht="31.5">
      <c r="A663" s="55" t="s">
        <v>254</v>
      </c>
      <c r="B663" s="55" t="s">
        <v>27</v>
      </c>
      <c r="C663" s="55" t="s">
        <v>166</v>
      </c>
      <c r="D663" s="55" t="s">
        <v>319</v>
      </c>
      <c r="E663" s="55" t="s">
        <v>574</v>
      </c>
      <c r="F663" s="55" t="s">
        <v>255</v>
      </c>
      <c r="G663" s="57">
        <v>100</v>
      </c>
      <c r="H663" s="51"/>
    </row>
    <row r="664" spans="1:8" ht="47.25">
      <c r="A664" s="55" t="s">
        <v>357</v>
      </c>
      <c r="B664" s="55" t="s">
        <v>27</v>
      </c>
      <c r="C664" s="55" t="s">
        <v>166</v>
      </c>
      <c r="D664" s="55" t="s">
        <v>319</v>
      </c>
      <c r="E664" s="55" t="s">
        <v>358</v>
      </c>
      <c r="F664" s="56"/>
      <c r="G664" s="57">
        <v>1152</v>
      </c>
      <c r="H664" s="51"/>
    </row>
    <row r="665" spans="1:8" ht="47.25">
      <c r="A665" s="55" t="s">
        <v>359</v>
      </c>
      <c r="B665" s="55" t="s">
        <v>27</v>
      </c>
      <c r="C665" s="55" t="s">
        <v>166</v>
      </c>
      <c r="D665" s="55" t="s">
        <v>319</v>
      </c>
      <c r="E665" s="55" t="s">
        <v>358</v>
      </c>
      <c r="F665" s="56"/>
      <c r="G665" s="57">
        <v>1152</v>
      </c>
      <c r="H665" s="51"/>
    </row>
    <row r="666" spans="1:8" ht="78.75">
      <c r="A666" s="55" t="s">
        <v>575</v>
      </c>
      <c r="B666" s="55" t="s">
        <v>27</v>
      </c>
      <c r="C666" s="55" t="s">
        <v>166</v>
      </c>
      <c r="D666" s="55" t="s">
        <v>319</v>
      </c>
      <c r="E666" s="55" t="s">
        <v>576</v>
      </c>
      <c r="F666" s="56"/>
      <c r="G666" s="57">
        <v>1152</v>
      </c>
      <c r="H666" s="51"/>
    </row>
    <row r="667" spans="1:8" ht="47.25">
      <c r="A667" s="55" t="s">
        <v>184</v>
      </c>
      <c r="B667" s="55" t="s">
        <v>27</v>
      </c>
      <c r="C667" s="55" t="s">
        <v>166</v>
      </c>
      <c r="D667" s="55" t="s">
        <v>319</v>
      </c>
      <c r="E667" s="55" t="s">
        <v>576</v>
      </c>
      <c r="F667" s="55" t="s">
        <v>185</v>
      </c>
      <c r="G667" s="57">
        <v>1152</v>
      </c>
      <c r="H667" s="51"/>
    </row>
    <row r="668" spans="1:8" ht="15.75">
      <c r="A668" s="55" t="s">
        <v>577</v>
      </c>
      <c r="B668" s="55" t="s">
        <v>27</v>
      </c>
      <c r="C668" s="55" t="s">
        <v>190</v>
      </c>
      <c r="D668" s="56"/>
      <c r="E668" s="55" t="s">
        <v>99</v>
      </c>
      <c r="F668" s="56"/>
      <c r="G668" s="57">
        <v>1466.9786</v>
      </c>
      <c r="H668" s="51"/>
    </row>
    <row r="669" spans="1:8" ht="15.75">
      <c r="A669" s="55" t="s">
        <v>578</v>
      </c>
      <c r="B669" s="55" t="s">
        <v>27</v>
      </c>
      <c r="C669" s="55" t="s">
        <v>190</v>
      </c>
      <c r="D669" s="55" t="s">
        <v>176</v>
      </c>
      <c r="E669" s="55" t="s">
        <v>99</v>
      </c>
      <c r="F669" s="56"/>
      <c r="G669" s="57">
        <v>1466.9786</v>
      </c>
      <c r="H669" s="51"/>
    </row>
    <row r="670" spans="1:8" ht="47.25">
      <c r="A670" s="55" t="s">
        <v>330</v>
      </c>
      <c r="B670" s="55" t="s">
        <v>27</v>
      </c>
      <c r="C670" s="55" t="s">
        <v>190</v>
      </c>
      <c r="D670" s="55" t="s">
        <v>176</v>
      </c>
      <c r="E670" s="55" t="s">
        <v>331</v>
      </c>
      <c r="F670" s="56"/>
      <c r="G670" s="57">
        <v>1466.9786</v>
      </c>
      <c r="H670" s="51"/>
    </row>
    <row r="671" spans="1:8" ht="47.25">
      <c r="A671" s="55" t="s">
        <v>332</v>
      </c>
      <c r="B671" s="55" t="s">
        <v>27</v>
      </c>
      <c r="C671" s="55" t="s">
        <v>190</v>
      </c>
      <c r="D671" s="55" t="s">
        <v>176</v>
      </c>
      <c r="E671" s="55" t="s">
        <v>333</v>
      </c>
      <c r="F671" s="56"/>
      <c r="G671" s="57">
        <v>1466.9786</v>
      </c>
      <c r="H671" s="51"/>
    </row>
    <row r="672" spans="1:8" ht="31.5">
      <c r="A672" s="55" t="s">
        <v>183</v>
      </c>
      <c r="B672" s="55" t="s">
        <v>27</v>
      </c>
      <c r="C672" s="55" t="s">
        <v>190</v>
      </c>
      <c r="D672" s="55" t="s">
        <v>176</v>
      </c>
      <c r="E672" s="55" t="s">
        <v>579</v>
      </c>
      <c r="F672" s="56"/>
      <c r="G672" s="57">
        <v>26.33752</v>
      </c>
      <c r="H672" s="51"/>
    </row>
    <row r="673" spans="1:8" ht="47.25">
      <c r="A673" s="55" t="s">
        <v>184</v>
      </c>
      <c r="B673" s="55" t="s">
        <v>27</v>
      </c>
      <c r="C673" s="55" t="s">
        <v>190</v>
      </c>
      <c r="D673" s="55" t="s">
        <v>176</v>
      </c>
      <c r="E673" s="55" t="s">
        <v>579</v>
      </c>
      <c r="F673" s="55" t="s">
        <v>185</v>
      </c>
      <c r="G673" s="57">
        <v>26.33752</v>
      </c>
      <c r="H673" s="51"/>
    </row>
    <row r="674" spans="1:8" ht="31.5">
      <c r="A674" s="55" t="s">
        <v>580</v>
      </c>
      <c r="B674" s="55" t="s">
        <v>27</v>
      </c>
      <c r="C674" s="55" t="s">
        <v>190</v>
      </c>
      <c r="D674" s="55" t="s">
        <v>176</v>
      </c>
      <c r="E674" s="55" t="s">
        <v>581</v>
      </c>
      <c r="F674" s="56"/>
      <c r="G674" s="57">
        <v>1440.64108</v>
      </c>
      <c r="H674" s="51"/>
    </row>
    <row r="675" spans="1:8" ht="47.25">
      <c r="A675" s="55" t="s">
        <v>184</v>
      </c>
      <c r="B675" s="55" t="s">
        <v>27</v>
      </c>
      <c r="C675" s="55" t="s">
        <v>190</v>
      </c>
      <c r="D675" s="55" t="s">
        <v>176</v>
      </c>
      <c r="E675" s="55" t="s">
        <v>581</v>
      </c>
      <c r="F675" s="55" t="s">
        <v>185</v>
      </c>
      <c r="G675" s="57">
        <v>1440.64108</v>
      </c>
      <c r="H675" s="51"/>
    </row>
    <row r="676" spans="1:8" ht="31.5">
      <c r="A676" s="55" t="s">
        <v>582</v>
      </c>
      <c r="B676" s="55" t="s">
        <v>27</v>
      </c>
      <c r="C676" s="55" t="s">
        <v>178</v>
      </c>
      <c r="D676" s="56"/>
      <c r="E676" s="55" t="s">
        <v>99</v>
      </c>
      <c r="F676" s="56"/>
      <c r="G676" s="57">
        <v>15901.02814</v>
      </c>
      <c r="H676" s="51"/>
    </row>
    <row r="677" spans="1:8" ht="31.5">
      <c r="A677" s="55" t="s">
        <v>583</v>
      </c>
      <c r="B677" s="55" t="s">
        <v>27</v>
      </c>
      <c r="C677" s="55" t="s">
        <v>178</v>
      </c>
      <c r="D677" s="55" t="s">
        <v>176</v>
      </c>
      <c r="E677" s="55" t="s">
        <v>99</v>
      </c>
      <c r="F677" s="56"/>
      <c r="G677" s="57">
        <v>15901.02814</v>
      </c>
      <c r="H677" s="51"/>
    </row>
    <row r="678" spans="1:8" ht="47.25">
      <c r="A678" s="55" t="s">
        <v>320</v>
      </c>
      <c r="B678" s="55" t="s">
        <v>27</v>
      </c>
      <c r="C678" s="55" t="s">
        <v>178</v>
      </c>
      <c r="D678" s="55" t="s">
        <v>176</v>
      </c>
      <c r="E678" s="55" t="s">
        <v>321</v>
      </c>
      <c r="F678" s="56"/>
      <c r="G678" s="57">
        <v>15901.02814</v>
      </c>
      <c r="H678" s="51"/>
    </row>
    <row r="679" spans="1:8" ht="31.5">
      <c r="A679" s="55" t="s">
        <v>584</v>
      </c>
      <c r="B679" s="55" t="s">
        <v>27</v>
      </c>
      <c r="C679" s="55" t="s">
        <v>178</v>
      </c>
      <c r="D679" s="55" t="s">
        <v>176</v>
      </c>
      <c r="E679" s="55" t="s">
        <v>585</v>
      </c>
      <c r="F679" s="56"/>
      <c r="G679" s="57">
        <v>15901.02814</v>
      </c>
      <c r="H679" s="51"/>
    </row>
    <row r="680" spans="1:8" ht="31.5">
      <c r="A680" s="55" t="s">
        <v>586</v>
      </c>
      <c r="B680" s="55" t="s">
        <v>27</v>
      </c>
      <c r="C680" s="55" t="s">
        <v>178</v>
      </c>
      <c r="D680" s="55" t="s">
        <v>176</v>
      </c>
      <c r="E680" s="55" t="s">
        <v>119</v>
      </c>
      <c r="F680" s="56"/>
      <c r="G680" s="57">
        <v>15901.02814</v>
      </c>
      <c r="H680" s="51"/>
    </row>
    <row r="681" spans="1:8" ht="31.5">
      <c r="A681" s="55" t="s">
        <v>587</v>
      </c>
      <c r="B681" s="55" t="s">
        <v>27</v>
      </c>
      <c r="C681" s="55" t="s">
        <v>178</v>
      </c>
      <c r="D681" s="55" t="s">
        <v>176</v>
      </c>
      <c r="E681" s="55" t="s">
        <v>119</v>
      </c>
      <c r="F681" s="55" t="s">
        <v>588</v>
      </c>
      <c r="G681" s="57">
        <v>15901.02814</v>
      </c>
      <c r="H681" s="51"/>
    </row>
    <row r="682" spans="1:8" ht="15.75">
      <c r="A682" s="55" t="s">
        <v>589</v>
      </c>
      <c r="B682" s="55" t="s">
        <v>75</v>
      </c>
      <c r="C682" s="56"/>
      <c r="D682" s="56"/>
      <c r="E682" s="55" t="s">
        <v>99</v>
      </c>
      <c r="F682" s="56"/>
      <c r="G682" s="57">
        <v>7650.4864</v>
      </c>
      <c r="H682" s="51"/>
    </row>
    <row r="683" spans="1:8" ht="15.75">
      <c r="A683" s="55" t="s">
        <v>175</v>
      </c>
      <c r="B683" s="55" t="s">
        <v>75</v>
      </c>
      <c r="C683" s="55" t="s">
        <v>176</v>
      </c>
      <c r="D683" s="56"/>
      <c r="E683" s="55" t="s">
        <v>99</v>
      </c>
      <c r="F683" s="56"/>
      <c r="G683" s="57">
        <v>7650.4864</v>
      </c>
      <c r="H683" s="51"/>
    </row>
    <row r="684" spans="1:8" ht="63">
      <c r="A684" s="55" t="s">
        <v>590</v>
      </c>
      <c r="B684" s="55" t="s">
        <v>75</v>
      </c>
      <c r="C684" s="55" t="s">
        <v>176</v>
      </c>
      <c r="D684" s="55" t="s">
        <v>199</v>
      </c>
      <c r="E684" s="55" t="s">
        <v>99</v>
      </c>
      <c r="F684" s="56"/>
      <c r="G684" s="57">
        <v>7620.9864</v>
      </c>
      <c r="H684" s="51"/>
    </row>
    <row r="685" spans="1:8" ht="47.25">
      <c r="A685" s="55" t="s">
        <v>591</v>
      </c>
      <c r="B685" s="55" t="s">
        <v>75</v>
      </c>
      <c r="C685" s="55" t="s">
        <v>176</v>
      </c>
      <c r="D685" s="55" t="s">
        <v>199</v>
      </c>
      <c r="E685" s="55" t="s">
        <v>588</v>
      </c>
      <c r="F685" s="56"/>
      <c r="G685" s="57">
        <v>7620.9864</v>
      </c>
      <c r="H685" s="51"/>
    </row>
    <row r="686" spans="1:8" ht="15.75">
      <c r="A686" s="55" t="s">
        <v>592</v>
      </c>
      <c r="B686" s="55" t="s">
        <v>75</v>
      </c>
      <c r="C686" s="55" t="s">
        <v>176</v>
      </c>
      <c r="D686" s="55" t="s">
        <v>199</v>
      </c>
      <c r="E686" s="55" t="s">
        <v>593</v>
      </c>
      <c r="F686" s="56"/>
      <c r="G686" s="57">
        <v>7552.0364</v>
      </c>
      <c r="H686" s="51"/>
    </row>
    <row r="687" spans="1:8" ht="78.75">
      <c r="A687" s="55" t="s">
        <v>268</v>
      </c>
      <c r="B687" s="55" t="s">
        <v>75</v>
      </c>
      <c r="C687" s="55" t="s">
        <v>176</v>
      </c>
      <c r="D687" s="55" t="s">
        <v>199</v>
      </c>
      <c r="E687" s="55" t="s">
        <v>594</v>
      </c>
      <c r="F687" s="56"/>
      <c r="G687" s="57">
        <v>12.05</v>
      </c>
      <c r="H687" s="51"/>
    </row>
    <row r="688" spans="1:8" ht="47.25">
      <c r="A688" s="55" t="s">
        <v>194</v>
      </c>
      <c r="B688" s="55" t="s">
        <v>75</v>
      </c>
      <c r="C688" s="55" t="s">
        <v>176</v>
      </c>
      <c r="D688" s="55" t="s">
        <v>199</v>
      </c>
      <c r="E688" s="55" t="s">
        <v>594</v>
      </c>
      <c r="F688" s="55" t="s">
        <v>195</v>
      </c>
      <c r="G688" s="57">
        <v>12.05</v>
      </c>
      <c r="H688" s="51"/>
    </row>
    <row r="689" spans="1:8" ht="31.5">
      <c r="A689" s="55" t="s">
        <v>595</v>
      </c>
      <c r="B689" s="55" t="s">
        <v>75</v>
      </c>
      <c r="C689" s="55" t="s">
        <v>176</v>
      </c>
      <c r="D689" s="55" t="s">
        <v>199</v>
      </c>
      <c r="E689" s="55" t="s">
        <v>137</v>
      </c>
      <c r="F689" s="56"/>
      <c r="G689" s="57">
        <v>1171.55691</v>
      </c>
      <c r="H689" s="51"/>
    </row>
    <row r="690" spans="1:8" ht="78.75">
      <c r="A690" s="55" t="s">
        <v>265</v>
      </c>
      <c r="B690" s="55" t="s">
        <v>75</v>
      </c>
      <c r="C690" s="55" t="s">
        <v>176</v>
      </c>
      <c r="D690" s="55" t="s">
        <v>199</v>
      </c>
      <c r="E690" s="55" t="s">
        <v>137</v>
      </c>
      <c r="F690" s="55" t="s">
        <v>266</v>
      </c>
      <c r="G690" s="57">
        <v>1171.55691</v>
      </c>
      <c r="H690" s="51"/>
    </row>
    <row r="691" spans="1:8" ht="31.5">
      <c r="A691" s="55" t="s">
        <v>596</v>
      </c>
      <c r="B691" s="55" t="s">
        <v>75</v>
      </c>
      <c r="C691" s="55" t="s">
        <v>176</v>
      </c>
      <c r="D691" s="55" t="s">
        <v>199</v>
      </c>
      <c r="E691" s="55" t="s">
        <v>138</v>
      </c>
      <c r="F691" s="56"/>
      <c r="G691" s="57">
        <v>5459.39093</v>
      </c>
      <c r="H691" s="51"/>
    </row>
    <row r="692" spans="1:8" ht="78.75">
      <c r="A692" s="55" t="s">
        <v>265</v>
      </c>
      <c r="B692" s="55" t="s">
        <v>75</v>
      </c>
      <c r="C692" s="55" t="s">
        <v>176</v>
      </c>
      <c r="D692" s="55" t="s">
        <v>199</v>
      </c>
      <c r="E692" s="55" t="s">
        <v>138</v>
      </c>
      <c r="F692" s="55" t="s">
        <v>266</v>
      </c>
      <c r="G692" s="57">
        <v>3449.28369</v>
      </c>
      <c r="H692" s="51"/>
    </row>
    <row r="693" spans="1:8" ht="47.25">
      <c r="A693" s="55" t="s">
        <v>194</v>
      </c>
      <c r="B693" s="55" t="s">
        <v>75</v>
      </c>
      <c r="C693" s="55" t="s">
        <v>176</v>
      </c>
      <c r="D693" s="55" t="s">
        <v>199</v>
      </c>
      <c r="E693" s="55" t="s">
        <v>138</v>
      </c>
      <c r="F693" s="55" t="s">
        <v>195</v>
      </c>
      <c r="G693" s="57">
        <v>2003.77224</v>
      </c>
      <c r="H693" s="51"/>
    </row>
    <row r="694" spans="1:8" ht="15.75">
      <c r="A694" s="55" t="s">
        <v>267</v>
      </c>
      <c r="B694" s="55" t="s">
        <v>75</v>
      </c>
      <c r="C694" s="55" t="s">
        <v>176</v>
      </c>
      <c r="D694" s="55" t="s">
        <v>199</v>
      </c>
      <c r="E694" s="55" t="s">
        <v>138</v>
      </c>
      <c r="F694" s="55" t="s">
        <v>231</v>
      </c>
      <c r="G694" s="57">
        <v>6.335</v>
      </c>
      <c r="H694" s="51"/>
    </row>
    <row r="695" spans="1:8" ht="31.5">
      <c r="A695" s="55" t="s">
        <v>597</v>
      </c>
      <c r="B695" s="55" t="s">
        <v>75</v>
      </c>
      <c r="C695" s="55" t="s">
        <v>176</v>
      </c>
      <c r="D695" s="55" t="s">
        <v>199</v>
      </c>
      <c r="E695" s="55" t="s">
        <v>139</v>
      </c>
      <c r="F695" s="56"/>
      <c r="G695" s="57">
        <v>909.03856</v>
      </c>
      <c r="H695" s="51"/>
    </row>
    <row r="696" spans="1:8" ht="78.75">
      <c r="A696" s="55" t="s">
        <v>265</v>
      </c>
      <c r="B696" s="55" t="s">
        <v>75</v>
      </c>
      <c r="C696" s="55" t="s">
        <v>176</v>
      </c>
      <c r="D696" s="55" t="s">
        <v>199</v>
      </c>
      <c r="E696" s="55" t="s">
        <v>139</v>
      </c>
      <c r="F696" s="55" t="s">
        <v>266</v>
      </c>
      <c r="G696" s="57">
        <v>909.03856</v>
      </c>
      <c r="H696" s="51"/>
    </row>
    <row r="697" spans="1:8" ht="15.75">
      <c r="A697" s="55" t="s">
        <v>226</v>
      </c>
      <c r="B697" s="55" t="s">
        <v>75</v>
      </c>
      <c r="C697" s="55" t="s">
        <v>176</v>
      </c>
      <c r="D697" s="55" t="s">
        <v>199</v>
      </c>
      <c r="E697" s="55" t="s">
        <v>598</v>
      </c>
      <c r="F697" s="56"/>
      <c r="G697" s="57">
        <v>68.95</v>
      </c>
      <c r="H697" s="51"/>
    </row>
    <row r="698" spans="1:8" ht="31.5">
      <c r="A698" s="55" t="s">
        <v>599</v>
      </c>
      <c r="B698" s="55" t="s">
        <v>75</v>
      </c>
      <c r="C698" s="55" t="s">
        <v>176</v>
      </c>
      <c r="D698" s="55" t="s">
        <v>199</v>
      </c>
      <c r="E698" s="55" t="s">
        <v>140</v>
      </c>
      <c r="F698" s="56"/>
      <c r="G698" s="57">
        <v>68.95</v>
      </c>
      <c r="H698" s="51"/>
    </row>
    <row r="699" spans="1:8" ht="47.25">
      <c r="A699" s="55" t="s">
        <v>194</v>
      </c>
      <c r="B699" s="55" t="s">
        <v>75</v>
      </c>
      <c r="C699" s="55" t="s">
        <v>176</v>
      </c>
      <c r="D699" s="55" t="s">
        <v>199</v>
      </c>
      <c r="E699" s="55" t="s">
        <v>140</v>
      </c>
      <c r="F699" s="55" t="s">
        <v>195</v>
      </c>
      <c r="G699" s="57">
        <v>0</v>
      </c>
      <c r="H699" s="51"/>
    </row>
    <row r="700" spans="1:8" ht="31.5">
      <c r="A700" s="55" t="s">
        <v>254</v>
      </c>
      <c r="B700" s="55" t="s">
        <v>75</v>
      </c>
      <c r="C700" s="55" t="s">
        <v>176</v>
      </c>
      <c r="D700" s="55" t="s">
        <v>199</v>
      </c>
      <c r="E700" s="55" t="s">
        <v>140</v>
      </c>
      <c r="F700" s="55" t="s">
        <v>255</v>
      </c>
      <c r="G700" s="57">
        <v>68.95</v>
      </c>
      <c r="H700" s="51"/>
    </row>
    <row r="701" spans="1:8" ht="15.75">
      <c r="A701" s="55" t="s">
        <v>177</v>
      </c>
      <c r="B701" s="55" t="s">
        <v>75</v>
      </c>
      <c r="C701" s="55" t="s">
        <v>176</v>
      </c>
      <c r="D701" s="55" t="s">
        <v>178</v>
      </c>
      <c r="E701" s="55" t="s">
        <v>99</v>
      </c>
      <c r="F701" s="56"/>
      <c r="G701" s="57">
        <v>29.5</v>
      </c>
      <c r="H701" s="51"/>
    </row>
    <row r="702" spans="1:8" ht="47.25">
      <c r="A702" s="55" t="s">
        <v>338</v>
      </c>
      <c r="B702" s="55" t="s">
        <v>75</v>
      </c>
      <c r="C702" s="55" t="s">
        <v>176</v>
      </c>
      <c r="D702" s="55" t="s">
        <v>178</v>
      </c>
      <c r="E702" s="55" t="s">
        <v>339</v>
      </c>
      <c r="F702" s="56"/>
      <c r="G702" s="57">
        <v>29.5</v>
      </c>
      <c r="H702" s="51"/>
    </row>
    <row r="703" spans="1:8" ht="15.75">
      <c r="A703" s="55" t="s">
        <v>226</v>
      </c>
      <c r="B703" s="55" t="s">
        <v>75</v>
      </c>
      <c r="C703" s="55" t="s">
        <v>176</v>
      </c>
      <c r="D703" s="55" t="s">
        <v>178</v>
      </c>
      <c r="E703" s="55" t="s">
        <v>340</v>
      </c>
      <c r="F703" s="56"/>
      <c r="G703" s="57">
        <v>29.5</v>
      </c>
      <c r="H703" s="51"/>
    </row>
    <row r="704" spans="1:8" ht="126">
      <c r="A704" s="55" t="s">
        <v>341</v>
      </c>
      <c r="B704" s="55" t="s">
        <v>75</v>
      </c>
      <c r="C704" s="55" t="s">
        <v>176</v>
      </c>
      <c r="D704" s="55" t="s">
        <v>178</v>
      </c>
      <c r="E704" s="55" t="s">
        <v>134</v>
      </c>
      <c r="F704" s="56"/>
      <c r="G704" s="57">
        <v>29.5</v>
      </c>
      <c r="H704" s="51"/>
    </row>
    <row r="705" spans="1:8" ht="15.75">
      <c r="A705" s="55" t="s">
        <v>267</v>
      </c>
      <c r="B705" s="55" t="s">
        <v>75</v>
      </c>
      <c r="C705" s="55" t="s">
        <v>176</v>
      </c>
      <c r="D705" s="55" t="s">
        <v>178</v>
      </c>
      <c r="E705" s="55" t="s">
        <v>134</v>
      </c>
      <c r="F705" s="55" t="s">
        <v>231</v>
      </c>
      <c r="G705" s="57">
        <v>29.5</v>
      </c>
      <c r="H705" s="51"/>
    </row>
    <row r="706" spans="1:8" ht="31.5">
      <c r="A706" s="55" t="s">
        <v>600</v>
      </c>
      <c r="B706" s="55" t="s">
        <v>76</v>
      </c>
      <c r="C706" s="56"/>
      <c r="D706" s="56"/>
      <c r="E706" s="55" t="s">
        <v>99</v>
      </c>
      <c r="F706" s="56"/>
      <c r="G706" s="57">
        <v>1986.06341</v>
      </c>
      <c r="H706" s="51"/>
    </row>
    <row r="707" spans="1:8" ht="15.75">
      <c r="A707" s="55" t="s">
        <v>175</v>
      </c>
      <c r="B707" s="55" t="s">
        <v>76</v>
      </c>
      <c r="C707" s="55" t="s">
        <v>176</v>
      </c>
      <c r="D707" s="56"/>
      <c r="E707" s="55" t="s">
        <v>99</v>
      </c>
      <c r="F707" s="56"/>
      <c r="G707" s="57">
        <v>1986.06341</v>
      </c>
      <c r="H707" s="51"/>
    </row>
    <row r="708" spans="1:8" ht="47.25">
      <c r="A708" s="55" t="s">
        <v>318</v>
      </c>
      <c r="B708" s="55" t="s">
        <v>76</v>
      </c>
      <c r="C708" s="55" t="s">
        <v>176</v>
      </c>
      <c r="D708" s="55" t="s">
        <v>319</v>
      </c>
      <c r="E708" s="55" t="s">
        <v>99</v>
      </c>
      <c r="F708" s="56"/>
      <c r="G708" s="57">
        <v>1986.06341</v>
      </c>
      <c r="H708" s="51"/>
    </row>
    <row r="709" spans="1:8" ht="47.25">
      <c r="A709" s="55" t="s">
        <v>601</v>
      </c>
      <c r="B709" s="55" t="s">
        <v>76</v>
      </c>
      <c r="C709" s="55" t="s">
        <v>176</v>
      </c>
      <c r="D709" s="55" t="s">
        <v>319</v>
      </c>
      <c r="E709" s="55" t="s">
        <v>602</v>
      </c>
      <c r="F709" s="56"/>
      <c r="G709" s="57">
        <v>1986.06341</v>
      </c>
      <c r="H709" s="51"/>
    </row>
    <row r="710" spans="1:8" ht="31.5">
      <c r="A710" s="55" t="s">
        <v>603</v>
      </c>
      <c r="B710" s="55" t="s">
        <v>76</v>
      </c>
      <c r="C710" s="55" t="s">
        <v>176</v>
      </c>
      <c r="D710" s="55" t="s">
        <v>319</v>
      </c>
      <c r="E710" s="55" t="s">
        <v>604</v>
      </c>
      <c r="F710" s="56"/>
      <c r="G710" s="57">
        <v>1986.06341</v>
      </c>
      <c r="H710" s="51"/>
    </row>
    <row r="711" spans="1:8" ht="78.75">
      <c r="A711" s="55" t="s">
        <v>268</v>
      </c>
      <c r="B711" s="55" t="s">
        <v>76</v>
      </c>
      <c r="C711" s="55" t="s">
        <v>176</v>
      </c>
      <c r="D711" s="55" t="s">
        <v>319</v>
      </c>
      <c r="E711" s="55" t="s">
        <v>605</v>
      </c>
      <c r="F711" s="56"/>
      <c r="G711" s="57">
        <v>6.9</v>
      </c>
      <c r="H711" s="51"/>
    </row>
    <row r="712" spans="1:8" ht="47.25">
      <c r="A712" s="55" t="s">
        <v>194</v>
      </c>
      <c r="B712" s="55" t="s">
        <v>76</v>
      </c>
      <c r="C712" s="55" t="s">
        <v>176</v>
      </c>
      <c r="D712" s="55" t="s">
        <v>319</v>
      </c>
      <c r="E712" s="55" t="s">
        <v>605</v>
      </c>
      <c r="F712" s="55" t="s">
        <v>195</v>
      </c>
      <c r="G712" s="57">
        <v>6.9</v>
      </c>
      <c r="H712" s="51"/>
    </row>
    <row r="713" spans="1:8" ht="47.25">
      <c r="A713" s="55" t="s">
        <v>606</v>
      </c>
      <c r="B713" s="55" t="s">
        <v>76</v>
      </c>
      <c r="C713" s="55" t="s">
        <v>176</v>
      </c>
      <c r="D713" s="55" t="s">
        <v>319</v>
      </c>
      <c r="E713" s="55" t="s">
        <v>141</v>
      </c>
      <c r="F713" s="56"/>
      <c r="G713" s="57">
        <v>697.63937</v>
      </c>
      <c r="H713" s="51"/>
    </row>
    <row r="714" spans="1:8" ht="78.75">
      <c r="A714" s="55" t="s">
        <v>265</v>
      </c>
      <c r="B714" s="55" t="s">
        <v>76</v>
      </c>
      <c r="C714" s="55" t="s">
        <v>176</v>
      </c>
      <c r="D714" s="55" t="s">
        <v>319</v>
      </c>
      <c r="E714" s="55" t="s">
        <v>141</v>
      </c>
      <c r="F714" s="55" t="s">
        <v>266</v>
      </c>
      <c r="G714" s="57">
        <v>697.63937</v>
      </c>
      <c r="H714" s="51"/>
    </row>
    <row r="715" spans="1:8" ht="47.25">
      <c r="A715" s="55" t="s">
        <v>607</v>
      </c>
      <c r="B715" s="55" t="s">
        <v>76</v>
      </c>
      <c r="C715" s="55" t="s">
        <v>176</v>
      </c>
      <c r="D715" s="55" t="s">
        <v>319</v>
      </c>
      <c r="E715" s="55" t="s">
        <v>142</v>
      </c>
      <c r="F715" s="56"/>
      <c r="G715" s="57">
        <v>1281.52404</v>
      </c>
      <c r="H715" s="51"/>
    </row>
    <row r="716" spans="1:8" ht="78.75">
      <c r="A716" s="55" t="s">
        <v>265</v>
      </c>
      <c r="B716" s="55" t="s">
        <v>76</v>
      </c>
      <c r="C716" s="55" t="s">
        <v>176</v>
      </c>
      <c r="D716" s="55" t="s">
        <v>319</v>
      </c>
      <c r="E716" s="55" t="s">
        <v>142</v>
      </c>
      <c r="F716" s="55" t="s">
        <v>266</v>
      </c>
      <c r="G716" s="57">
        <v>1082.3414</v>
      </c>
      <c r="H716" s="51"/>
    </row>
    <row r="717" spans="1:8" ht="47.25">
      <c r="A717" s="55" t="s">
        <v>194</v>
      </c>
      <c r="B717" s="55" t="s">
        <v>76</v>
      </c>
      <c r="C717" s="55" t="s">
        <v>176</v>
      </c>
      <c r="D717" s="55" t="s">
        <v>319</v>
      </c>
      <c r="E717" s="55" t="s">
        <v>142</v>
      </c>
      <c r="F717" s="55" t="s">
        <v>195</v>
      </c>
      <c r="G717" s="57">
        <v>189.18264</v>
      </c>
      <c r="H717" s="51"/>
    </row>
    <row r="718" spans="1:8" ht="15.75">
      <c r="A718" s="55" t="s">
        <v>267</v>
      </c>
      <c r="B718" s="55" t="s">
        <v>76</v>
      </c>
      <c r="C718" s="55" t="s">
        <v>176</v>
      </c>
      <c r="D718" s="55" t="s">
        <v>319</v>
      </c>
      <c r="E718" s="55" t="s">
        <v>142</v>
      </c>
      <c r="F718" s="55" t="s">
        <v>231</v>
      </c>
      <c r="G718" s="57">
        <v>10</v>
      </c>
      <c r="H718" s="51"/>
    </row>
    <row r="719" spans="1:8" ht="31.5">
      <c r="A719" s="55" t="s">
        <v>608</v>
      </c>
      <c r="B719" s="55" t="s">
        <v>11</v>
      </c>
      <c r="C719" s="56"/>
      <c r="D719" s="56"/>
      <c r="E719" s="55" t="s">
        <v>99</v>
      </c>
      <c r="F719" s="56"/>
      <c r="G719" s="57">
        <v>11879.66336</v>
      </c>
      <c r="H719" s="51"/>
    </row>
    <row r="720" spans="1:8" ht="15.75">
      <c r="A720" s="55" t="s">
        <v>175</v>
      </c>
      <c r="B720" s="55" t="s">
        <v>11</v>
      </c>
      <c r="C720" s="55" t="s">
        <v>176</v>
      </c>
      <c r="D720" s="56"/>
      <c r="E720" s="55" t="s">
        <v>99</v>
      </c>
      <c r="F720" s="56"/>
      <c r="G720" s="57">
        <v>11879.66336</v>
      </c>
      <c r="H720" s="51"/>
    </row>
    <row r="721" spans="1:8" ht="15.75">
      <c r="A721" s="55" t="s">
        <v>177</v>
      </c>
      <c r="B721" s="55" t="s">
        <v>11</v>
      </c>
      <c r="C721" s="55" t="s">
        <v>176</v>
      </c>
      <c r="D721" s="55" t="s">
        <v>178</v>
      </c>
      <c r="E721" s="55" t="s">
        <v>99</v>
      </c>
      <c r="F721" s="56"/>
      <c r="G721" s="57">
        <v>11879.66336</v>
      </c>
      <c r="H721" s="51"/>
    </row>
    <row r="722" spans="1:8" ht="78.75">
      <c r="A722" s="55" t="s">
        <v>448</v>
      </c>
      <c r="B722" s="55" t="s">
        <v>11</v>
      </c>
      <c r="C722" s="55" t="s">
        <v>176</v>
      </c>
      <c r="D722" s="55" t="s">
        <v>178</v>
      </c>
      <c r="E722" s="55" t="s">
        <v>449</v>
      </c>
      <c r="F722" s="56"/>
      <c r="G722" s="57">
        <v>1824.15508</v>
      </c>
      <c r="H722" s="51"/>
    </row>
    <row r="723" spans="1:8" ht="78.75">
      <c r="A723" s="55" t="s">
        <v>450</v>
      </c>
      <c r="B723" s="55" t="s">
        <v>11</v>
      </c>
      <c r="C723" s="55" t="s">
        <v>176</v>
      </c>
      <c r="D723" s="55" t="s">
        <v>178</v>
      </c>
      <c r="E723" s="55" t="s">
        <v>449</v>
      </c>
      <c r="F723" s="56"/>
      <c r="G723" s="57">
        <v>1824.15508</v>
      </c>
      <c r="H723" s="51"/>
    </row>
    <row r="724" spans="1:8" ht="63">
      <c r="A724" s="55" t="s">
        <v>609</v>
      </c>
      <c r="B724" s="55" t="s">
        <v>11</v>
      </c>
      <c r="C724" s="55" t="s">
        <v>176</v>
      </c>
      <c r="D724" s="55" t="s">
        <v>178</v>
      </c>
      <c r="E724" s="55" t="s">
        <v>610</v>
      </c>
      <c r="F724" s="56"/>
      <c r="G724" s="57">
        <v>1824.15508</v>
      </c>
      <c r="H724" s="51"/>
    </row>
    <row r="725" spans="1:8" ht="47.25">
      <c r="A725" s="55" t="s">
        <v>194</v>
      </c>
      <c r="B725" s="55" t="s">
        <v>11</v>
      </c>
      <c r="C725" s="55" t="s">
        <v>176</v>
      </c>
      <c r="D725" s="55" t="s">
        <v>178</v>
      </c>
      <c r="E725" s="55" t="s">
        <v>610</v>
      </c>
      <c r="F725" s="55" t="s">
        <v>195</v>
      </c>
      <c r="G725" s="57">
        <v>1824.15508</v>
      </c>
      <c r="H725" s="51"/>
    </row>
    <row r="726" spans="1:8" ht="47.25">
      <c r="A726" s="55" t="s">
        <v>611</v>
      </c>
      <c r="B726" s="55" t="s">
        <v>11</v>
      </c>
      <c r="C726" s="55" t="s">
        <v>176</v>
      </c>
      <c r="D726" s="55" t="s">
        <v>178</v>
      </c>
      <c r="E726" s="55" t="s">
        <v>612</v>
      </c>
      <c r="F726" s="56"/>
      <c r="G726" s="57">
        <v>8700.39045</v>
      </c>
      <c r="H726" s="51"/>
    </row>
    <row r="727" spans="1:8" ht="47.25">
      <c r="A727" s="55" t="s">
        <v>613</v>
      </c>
      <c r="B727" s="55" t="s">
        <v>11</v>
      </c>
      <c r="C727" s="55" t="s">
        <v>176</v>
      </c>
      <c r="D727" s="55" t="s">
        <v>178</v>
      </c>
      <c r="E727" s="55" t="s">
        <v>614</v>
      </c>
      <c r="F727" s="56"/>
      <c r="G727" s="57">
        <v>5102.93957</v>
      </c>
      <c r="H727" s="51"/>
    </row>
    <row r="728" spans="1:8" ht="47.25">
      <c r="A728" s="55" t="s">
        <v>263</v>
      </c>
      <c r="B728" s="55" t="s">
        <v>11</v>
      </c>
      <c r="C728" s="55" t="s">
        <v>176</v>
      </c>
      <c r="D728" s="55" t="s">
        <v>178</v>
      </c>
      <c r="E728" s="55" t="s">
        <v>615</v>
      </c>
      <c r="F728" s="56"/>
      <c r="G728" s="57">
        <v>5064.94957</v>
      </c>
      <c r="H728" s="51"/>
    </row>
    <row r="729" spans="1:8" ht="78.75">
      <c r="A729" s="55" t="s">
        <v>265</v>
      </c>
      <c r="B729" s="55" t="s">
        <v>11</v>
      </c>
      <c r="C729" s="55" t="s">
        <v>176</v>
      </c>
      <c r="D729" s="55" t="s">
        <v>178</v>
      </c>
      <c r="E729" s="55" t="s">
        <v>615</v>
      </c>
      <c r="F729" s="55" t="s">
        <v>266</v>
      </c>
      <c r="G729" s="57">
        <v>4648.30057</v>
      </c>
      <c r="H729" s="51"/>
    </row>
    <row r="730" spans="1:8" ht="47.25">
      <c r="A730" s="55" t="s">
        <v>194</v>
      </c>
      <c r="B730" s="55" t="s">
        <v>11</v>
      </c>
      <c r="C730" s="55" t="s">
        <v>176</v>
      </c>
      <c r="D730" s="55" t="s">
        <v>178</v>
      </c>
      <c r="E730" s="55" t="s">
        <v>615</v>
      </c>
      <c r="F730" s="55" t="s">
        <v>195</v>
      </c>
      <c r="G730" s="57">
        <v>415.77368</v>
      </c>
      <c r="H730" s="51"/>
    </row>
    <row r="731" spans="1:8" ht="15.75">
      <c r="A731" s="55" t="s">
        <v>267</v>
      </c>
      <c r="B731" s="55" t="s">
        <v>11</v>
      </c>
      <c r="C731" s="55" t="s">
        <v>176</v>
      </c>
      <c r="D731" s="55" t="s">
        <v>178</v>
      </c>
      <c r="E731" s="55" t="s">
        <v>615</v>
      </c>
      <c r="F731" s="55" t="s">
        <v>231</v>
      </c>
      <c r="G731" s="57">
        <v>0.87532</v>
      </c>
      <c r="H731" s="51"/>
    </row>
    <row r="732" spans="1:8" ht="78.75">
      <c r="A732" s="55" t="s">
        <v>268</v>
      </c>
      <c r="B732" s="55" t="s">
        <v>11</v>
      </c>
      <c r="C732" s="55" t="s">
        <v>176</v>
      </c>
      <c r="D732" s="55" t="s">
        <v>178</v>
      </c>
      <c r="E732" s="55" t="s">
        <v>616</v>
      </c>
      <c r="F732" s="56"/>
      <c r="G732" s="57">
        <v>37.99</v>
      </c>
      <c r="H732" s="51"/>
    </row>
    <row r="733" spans="1:8" ht="47.25">
      <c r="A733" s="55" t="s">
        <v>194</v>
      </c>
      <c r="B733" s="55" t="s">
        <v>11</v>
      </c>
      <c r="C733" s="55" t="s">
        <v>176</v>
      </c>
      <c r="D733" s="55" t="s">
        <v>178</v>
      </c>
      <c r="E733" s="55" t="s">
        <v>616</v>
      </c>
      <c r="F733" s="55" t="s">
        <v>195</v>
      </c>
      <c r="G733" s="57">
        <v>37.99</v>
      </c>
      <c r="H733" s="51"/>
    </row>
    <row r="734" spans="1:8" ht="31.5">
      <c r="A734" s="55" t="s">
        <v>617</v>
      </c>
      <c r="B734" s="55" t="s">
        <v>11</v>
      </c>
      <c r="C734" s="55" t="s">
        <v>176</v>
      </c>
      <c r="D734" s="55" t="s">
        <v>178</v>
      </c>
      <c r="E734" s="55" t="s">
        <v>618</v>
      </c>
      <c r="F734" s="56"/>
      <c r="G734" s="57">
        <v>3597.45088</v>
      </c>
      <c r="H734" s="51"/>
    </row>
    <row r="735" spans="1:9" ht="47.25">
      <c r="A735" s="55" t="s">
        <v>619</v>
      </c>
      <c r="B735" s="55" t="s">
        <v>11</v>
      </c>
      <c r="C735" s="55" t="s">
        <v>176</v>
      </c>
      <c r="D735" s="55" t="s">
        <v>178</v>
      </c>
      <c r="E735" s="55" t="s">
        <v>143</v>
      </c>
      <c r="F735" s="56"/>
      <c r="G735" s="57">
        <v>345.56739</v>
      </c>
      <c r="H735" s="51"/>
      <c r="I735" s="58"/>
    </row>
    <row r="736" spans="1:9" ht="47.25">
      <c r="A736" s="55" t="s">
        <v>194</v>
      </c>
      <c r="B736" s="55" t="s">
        <v>11</v>
      </c>
      <c r="C736" s="55" t="s">
        <v>176</v>
      </c>
      <c r="D736" s="55" t="s">
        <v>178</v>
      </c>
      <c r="E736" s="55" t="s">
        <v>143</v>
      </c>
      <c r="F736" s="55" t="s">
        <v>195</v>
      </c>
      <c r="G736" s="57">
        <v>345.56739</v>
      </c>
      <c r="H736" s="51"/>
      <c r="I736" s="58"/>
    </row>
    <row r="737" spans="1:9" ht="47.25">
      <c r="A737" s="55" t="s">
        <v>620</v>
      </c>
      <c r="B737" s="55" t="s">
        <v>11</v>
      </c>
      <c r="C737" s="55" t="s">
        <v>176</v>
      </c>
      <c r="D737" s="55" t="s">
        <v>178</v>
      </c>
      <c r="E737" s="55" t="s">
        <v>144</v>
      </c>
      <c r="F737" s="56"/>
      <c r="G737" s="57">
        <v>3047.42173</v>
      </c>
      <c r="H737" s="51"/>
      <c r="I737" s="58"/>
    </row>
    <row r="738" spans="1:9" ht="47.25">
      <c r="A738" s="55" t="s">
        <v>194</v>
      </c>
      <c r="B738" s="55" t="s">
        <v>11</v>
      </c>
      <c r="C738" s="55" t="s">
        <v>176</v>
      </c>
      <c r="D738" s="55" t="s">
        <v>178</v>
      </c>
      <c r="E738" s="55" t="s">
        <v>144</v>
      </c>
      <c r="F738" s="55" t="s">
        <v>195</v>
      </c>
      <c r="G738" s="57">
        <v>3047.42173</v>
      </c>
      <c r="H738" s="51"/>
      <c r="I738" s="58"/>
    </row>
    <row r="739" spans="1:9" ht="47.25">
      <c r="A739" s="55" t="s">
        <v>621</v>
      </c>
      <c r="B739" s="55" t="s">
        <v>11</v>
      </c>
      <c r="C739" s="55" t="s">
        <v>176</v>
      </c>
      <c r="D739" s="55" t="s">
        <v>178</v>
      </c>
      <c r="E739" s="55" t="s">
        <v>145</v>
      </c>
      <c r="F739" s="56"/>
      <c r="G739" s="57">
        <v>204.46176</v>
      </c>
      <c r="H739" s="51"/>
      <c r="I739" s="58"/>
    </row>
    <row r="740" spans="1:9" ht="47.25">
      <c r="A740" s="55" t="s">
        <v>194</v>
      </c>
      <c r="B740" s="55" t="s">
        <v>11</v>
      </c>
      <c r="C740" s="55" t="s">
        <v>176</v>
      </c>
      <c r="D740" s="55" t="s">
        <v>178</v>
      </c>
      <c r="E740" s="55" t="s">
        <v>145</v>
      </c>
      <c r="F740" s="55" t="s">
        <v>195</v>
      </c>
      <c r="G740" s="57">
        <v>204.46176</v>
      </c>
      <c r="H740" s="51"/>
      <c r="I740" s="58"/>
    </row>
    <row r="741" spans="1:9" ht="47.25">
      <c r="A741" s="55" t="s">
        <v>338</v>
      </c>
      <c r="B741" s="55" t="s">
        <v>11</v>
      </c>
      <c r="C741" s="55" t="s">
        <v>176</v>
      </c>
      <c r="D741" s="55" t="s">
        <v>178</v>
      </c>
      <c r="E741" s="55" t="s">
        <v>339</v>
      </c>
      <c r="F741" s="56"/>
      <c r="G741" s="57">
        <v>412.85788</v>
      </c>
      <c r="H741" s="51"/>
      <c r="I741" s="58"/>
    </row>
    <row r="742" spans="1:9" ht="15.75">
      <c r="A742" s="55" t="s">
        <v>226</v>
      </c>
      <c r="B742" s="55" t="s">
        <v>11</v>
      </c>
      <c r="C742" s="55" t="s">
        <v>176</v>
      </c>
      <c r="D742" s="55" t="s">
        <v>178</v>
      </c>
      <c r="E742" s="55" t="s">
        <v>340</v>
      </c>
      <c r="F742" s="56"/>
      <c r="G742" s="57">
        <v>412.85788</v>
      </c>
      <c r="H742" s="51"/>
      <c r="I742" s="58"/>
    </row>
    <row r="743" spans="1:9" ht="126">
      <c r="A743" s="55" t="s">
        <v>341</v>
      </c>
      <c r="B743" s="55" t="s">
        <v>11</v>
      </c>
      <c r="C743" s="55" t="s">
        <v>176</v>
      </c>
      <c r="D743" s="55" t="s">
        <v>178</v>
      </c>
      <c r="E743" s="55" t="s">
        <v>134</v>
      </c>
      <c r="F743" s="56"/>
      <c r="G743" s="57">
        <v>412.85788</v>
      </c>
      <c r="H743" s="51"/>
      <c r="I743" s="58"/>
    </row>
    <row r="744" spans="1:9" ht="47.25">
      <c r="A744" s="55" t="s">
        <v>194</v>
      </c>
      <c r="B744" s="55" t="s">
        <v>11</v>
      </c>
      <c r="C744" s="55" t="s">
        <v>176</v>
      </c>
      <c r="D744" s="55" t="s">
        <v>178</v>
      </c>
      <c r="E744" s="55" t="s">
        <v>134</v>
      </c>
      <c r="F744" s="55" t="s">
        <v>195</v>
      </c>
      <c r="G744" s="57">
        <v>384.58916</v>
      </c>
      <c r="H744" s="51"/>
      <c r="I744" s="58"/>
    </row>
    <row r="745" spans="1:9" ht="15.75">
      <c r="A745" s="55" t="s">
        <v>267</v>
      </c>
      <c r="B745" s="55" t="s">
        <v>11</v>
      </c>
      <c r="C745" s="55" t="s">
        <v>176</v>
      </c>
      <c r="D745" s="55" t="s">
        <v>178</v>
      </c>
      <c r="E745" s="55" t="s">
        <v>134</v>
      </c>
      <c r="F745" s="55" t="s">
        <v>231</v>
      </c>
      <c r="G745" s="57">
        <v>28.26872</v>
      </c>
      <c r="H745" s="51"/>
      <c r="I745" s="58"/>
    </row>
    <row r="746" spans="1:9" ht="47.25">
      <c r="A746" s="55" t="s">
        <v>230</v>
      </c>
      <c r="B746" s="55" t="s">
        <v>11</v>
      </c>
      <c r="C746" s="55" t="s">
        <v>176</v>
      </c>
      <c r="D746" s="55" t="s">
        <v>178</v>
      </c>
      <c r="E746" s="55" t="s">
        <v>231</v>
      </c>
      <c r="F746" s="56"/>
      <c r="G746" s="57">
        <v>942.25995</v>
      </c>
      <c r="H746" s="51"/>
      <c r="I746" s="58"/>
    </row>
    <row r="747" spans="1:9" ht="15.75">
      <c r="A747" s="55" t="s">
        <v>226</v>
      </c>
      <c r="B747" s="55" t="s">
        <v>11</v>
      </c>
      <c r="C747" s="55" t="s">
        <v>176</v>
      </c>
      <c r="D747" s="55" t="s">
        <v>178</v>
      </c>
      <c r="E747" s="55" t="s">
        <v>232</v>
      </c>
      <c r="F747" s="56"/>
      <c r="G747" s="57">
        <v>942.25995</v>
      </c>
      <c r="H747" s="51"/>
      <c r="I747" s="58"/>
    </row>
    <row r="748" spans="1:9" ht="31.5">
      <c r="A748" s="55" t="s">
        <v>280</v>
      </c>
      <c r="B748" s="55" t="s">
        <v>11</v>
      </c>
      <c r="C748" s="55" t="s">
        <v>176</v>
      </c>
      <c r="D748" s="55" t="s">
        <v>178</v>
      </c>
      <c r="E748" s="55" t="s">
        <v>101</v>
      </c>
      <c r="F748" s="56"/>
      <c r="G748" s="57">
        <v>942.25995</v>
      </c>
      <c r="H748" s="51"/>
      <c r="I748" s="58"/>
    </row>
    <row r="749" spans="1:9" ht="47.25">
      <c r="A749" s="55" t="s">
        <v>194</v>
      </c>
      <c r="B749" s="55" t="s">
        <v>11</v>
      </c>
      <c r="C749" s="55" t="s">
        <v>176</v>
      </c>
      <c r="D749" s="55" t="s">
        <v>178</v>
      </c>
      <c r="E749" s="55" t="s">
        <v>101</v>
      </c>
      <c r="F749" s="55" t="s">
        <v>195</v>
      </c>
      <c r="G749" s="57">
        <v>942.25995</v>
      </c>
      <c r="H749" s="51"/>
      <c r="I749" s="58"/>
    </row>
    <row r="750" spans="1:9" ht="15.75">
      <c r="A750" s="59" t="s">
        <v>622</v>
      </c>
      <c r="B750" s="59"/>
      <c r="C750" s="59"/>
      <c r="D750" s="59"/>
      <c r="E750" s="59"/>
      <c r="F750" s="59"/>
      <c r="G750" s="60">
        <v>1322396.74432</v>
      </c>
      <c r="H750" s="51"/>
      <c r="I750" s="51"/>
    </row>
    <row r="751" spans="1:9" ht="15.75">
      <c r="A751" s="61"/>
      <c r="B751" s="61"/>
      <c r="C751" s="61"/>
      <c r="D751" s="61"/>
      <c r="E751" s="61"/>
      <c r="F751" s="61"/>
      <c r="G751" s="62"/>
      <c r="H751" s="51"/>
      <c r="I751" s="51"/>
    </row>
  </sheetData>
  <sheetProtection/>
  <mergeCells count="10">
    <mergeCell ref="A1:G1"/>
    <mergeCell ref="A2:G2"/>
    <mergeCell ref="A3:G3"/>
    <mergeCell ref="F4:F5"/>
    <mergeCell ref="G4:G5"/>
    <mergeCell ref="A4:A5"/>
    <mergeCell ref="B4:B5"/>
    <mergeCell ref="C4:C5"/>
    <mergeCell ref="D4:D5"/>
    <mergeCell ref="E4:E5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Ольга Валерьевна</dc:creator>
  <cp:keywords/>
  <dc:description/>
  <cp:lastModifiedBy>Игорь Парамонов</cp:lastModifiedBy>
  <cp:lastPrinted>2020-03-23T13:39:52Z</cp:lastPrinted>
  <dcterms:created xsi:type="dcterms:W3CDTF">2005-02-25T08:58:00Z</dcterms:created>
  <dcterms:modified xsi:type="dcterms:W3CDTF">2020-04-30T07:35:33Z</dcterms:modified>
  <cp:category/>
  <cp:version/>
  <cp:contentType/>
  <cp:contentStatus/>
</cp:coreProperties>
</file>